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wedishofficeconsulting-my.sharepoint.com/personal/anne-charlotte_froberg_socab_se/Documents/Dokument/LOTTA/IW/Månad 2025-2026/"/>
    </mc:Choice>
  </mc:AlternateContent>
  <xr:revisionPtr revIDLastSave="0" documentId="8_{6451EDBE-AA8C-4B3F-A340-99152E2DD58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dlemmar" sheetId="1" r:id="rId1"/>
    <sheet name="Kommande Klubby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" i="1" l="1"/>
  <c r="AF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E2" i="1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</calcChain>
</file>

<file path=xl/sharedStrings.xml><?xml version="1.0" encoding="utf-8"?>
<sst xmlns="http://schemas.openxmlformats.org/spreadsheetml/2006/main" count="1056" uniqueCount="451">
  <si>
    <t>NameFamily</t>
  </si>
  <si>
    <t>NameFormer</t>
  </si>
  <si>
    <t>NameFirst</t>
  </si>
  <si>
    <t>Title</t>
  </si>
  <si>
    <t>AdrAddress1</t>
  </si>
  <si>
    <t>AdrAddress2</t>
  </si>
  <si>
    <t>AdrPostCode</t>
  </si>
  <si>
    <t>AdrCity</t>
  </si>
  <si>
    <t>AdrCountry</t>
  </si>
  <si>
    <t>ComMobile</t>
  </si>
  <si>
    <t>ComPhoneHome</t>
  </si>
  <si>
    <t>ComPhoneWork</t>
  </si>
  <si>
    <t>ComEmail</t>
  </si>
  <si>
    <t>DistrictNo</t>
  </si>
  <si>
    <t>DistrictName</t>
  </si>
  <si>
    <t>ClubNo</t>
  </si>
  <si>
    <t>ClubName</t>
  </si>
  <si>
    <t>BirthDate</t>
  </si>
  <si>
    <t>Födelseår</t>
  </si>
  <si>
    <t>Födelsemånad</t>
  </si>
  <si>
    <t>Födelsedag</t>
  </si>
  <si>
    <t>Magazine</t>
  </si>
  <si>
    <t>EnterDate</t>
  </si>
  <si>
    <t>ExitDate</t>
  </si>
  <si>
    <t>DateCreate</t>
  </si>
  <si>
    <t>DateChange</t>
  </si>
  <si>
    <t>OrgSince</t>
  </si>
  <si>
    <t>ClubSince</t>
  </si>
  <si>
    <t>MembType</t>
  </si>
  <si>
    <t>GDPR</t>
  </si>
  <si>
    <t>Andersson</t>
  </si>
  <si>
    <t>Eva</t>
  </si>
  <si>
    <t>Bernalyckevägen 17</t>
  </si>
  <si>
    <t>29437</t>
  </si>
  <si>
    <t>Sölvesborg</t>
  </si>
  <si>
    <t>0709-49 56 35</t>
  </si>
  <si>
    <t>evaanders.son@icloud.com</t>
  </si>
  <si>
    <t>240</t>
  </si>
  <si>
    <t>89</t>
  </si>
  <si>
    <t>Bromölla-Sölvesborg</t>
  </si>
  <si>
    <t>1965-03-09</t>
  </si>
  <si>
    <t>Ja</t>
  </si>
  <si>
    <t>2015-10-15</t>
  </si>
  <si>
    <t/>
  </si>
  <si>
    <t>2015-12-05 14:34</t>
  </si>
  <si>
    <t>2018-09-11 19:17</t>
  </si>
  <si>
    <t>Aktiv medlem</t>
  </si>
  <si>
    <t>Liselotte</t>
  </si>
  <si>
    <t>Vårvägen 3</t>
  </si>
  <si>
    <t>294 37</t>
  </si>
  <si>
    <t>lisa.andersson53@outlook.com</t>
  </si>
  <si>
    <t>1953-02-05</t>
  </si>
  <si>
    <t>2025-01-15</t>
  </si>
  <si>
    <t>2025-01-15 22:12</t>
  </si>
  <si>
    <t>2025-01-15 22:42</t>
  </si>
  <si>
    <t>Arnoldsson</t>
  </si>
  <si>
    <t>An-Li</t>
  </si>
  <si>
    <t>Rundgatan 3H</t>
  </si>
  <si>
    <t>29431</t>
  </si>
  <si>
    <t>0705-740512</t>
  </si>
  <si>
    <t>al@botes.se</t>
  </si>
  <si>
    <t>1940-05-26</t>
  </si>
  <si>
    <t>2020-08-19</t>
  </si>
  <si>
    <t>2020-08-20 14:05</t>
  </si>
  <si>
    <t>2023-03-18 10:30</t>
  </si>
  <si>
    <t>Marianne</t>
  </si>
  <si>
    <t>Myrans väg 10</t>
  </si>
  <si>
    <t>294 36</t>
  </si>
  <si>
    <t>0456-139 89</t>
  </si>
  <si>
    <t>eskil.arnoldsson@telia.com</t>
  </si>
  <si>
    <t>1946-01-28</t>
  </si>
  <si>
    <t>2018-03-21</t>
  </si>
  <si>
    <t>2018-04-16 11:06</t>
  </si>
  <si>
    <t>2025-07-15 15:49</t>
  </si>
  <si>
    <t>Arvidsson</t>
  </si>
  <si>
    <t>Christina</t>
  </si>
  <si>
    <t>Myransväg 21</t>
  </si>
  <si>
    <t>29436</t>
  </si>
  <si>
    <t>070-638 45 00</t>
  </si>
  <si>
    <t>christinaarvidsson571@gmail.com</t>
  </si>
  <si>
    <t>1949-06-05</t>
  </si>
  <si>
    <t>2015-03-18</t>
  </si>
  <si>
    <t>2015-04-08 17:27</t>
  </si>
  <si>
    <t>2018-10-06 11:24</t>
  </si>
  <si>
    <t>Rose-Marie</t>
  </si>
  <si>
    <t>Knipprotsvägen 8 A Lgh 1402</t>
  </si>
  <si>
    <t>29440</t>
  </si>
  <si>
    <t>0733-94 12 73</t>
  </si>
  <si>
    <t>arvidssonrosemarie@gmail.com</t>
  </si>
  <si>
    <t>1950-01-06</t>
  </si>
  <si>
    <t>2004-01-01</t>
  </si>
  <si>
    <t>2011-08-27 06:39</t>
  </si>
  <si>
    <t>2024-05-14 16:06</t>
  </si>
  <si>
    <t>Bengtson</t>
  </si>
  <si>
    <t>Turid</t>
  </si>
  <si>
    <t>Saxavägen 5</t>
  </si>
  <si>
    <t>29477</t>
  </si>
  <si>
    <t>0456-417 54</t>
  </si>
  <si>
    <t>Thorsten-turid@telia.com</t>
  </si>
  <si>
    <t>1935-12-27</t>
  </si>
  <si>
    <t>1974-01-01</t>
  </si>
  <si>
    <t>2018-09-11 19:20</t>
  </si>
  <si>
    <t>Aktiv Hedersmedlem</t>
  </si>
  <si>
    <t>Bergström</t>
  </si>
  <si>
    <t>Birgitta</t>
  </si>
  <si>
    <t>Stugvägen 4</t>
  </si>
  <si>
    <t>294 72</t>
  </si>
  <si>
    <t>0456-0703812964</t>
  </si>
  <si>
    <t>045652064@gmail.com</t>
  </si>
  <si>
    <t>1952-06-24</t>
  </si>
  <si>
    <t>2025-07-01</t>
  </si>
  <si>
    <t>2025-06-01 18:58</t>
  </si>
  <si>
    <t>2025-06-01 19:03</t>
  </si>
  <si>
    <t>Buchwald</t>
  </si>
  <si>
    <t>Haldis</t>
  </si>
  <si>
    <t>Knipprotsvägen 6A</t>
  </si>
  <si>
    <t>haldis.buchwald@hotmail.com</t>
  </si>
  <si>
    <t>1939-05-06</t>
  </si>
  <si>
    <t>2019-11-20</t>
  </si>
  <si>
    <t>2019-12-04 22:12</t>
  </si>
  <si>
    <t>2019-12-04 22:13</t>
  </si>
  <si>
    <t>Cajvall</t>
  </si>
  <si>
    <t>Bitte</t>
  </si>
  <si>
    <t>Färgkullavägen 13</t>
  </si>
  <si>
    <t>294 40</t>
  </si>
  <si>
    <t>bitte.cajvall@gmail.com</t>
  </si>
  <si>
    <t>1950-10-16</t>
  </si>
  <si>
    <t>2020-09-16</t>
  </si>
  <si>
    <t>2020-09-22 12:06</t>
  </si>
  <si>
    <t>Christensen</t>
  </si>
  <si>
    <t>Ingrid</t>
  </si>
  <si>
    <t>Rektor Dahlsgatan 1</t>
  </si>
  <si>
    <t>29434</t>
  </si>
  <si>
    <t>0708-304451</t>
  </si>
  <si>
    <t>christenseningrid44@gmail.com</t>
  </si>
  <si>
    <t>1944-12-23</t>
  </si>
  <si>
    <t>2022-02-17</t>
  </si>
  <si>
    <t>2022-02-20 11:00</t>
  </si>
  <si>
    <t xml:space="preserve">Dahlin </t>
  </si>
  <si>
    <t>Lotta</t>
  </si>
  <si>
    <t>Trestenavägen 3D</t>
  </si>
  <si>
    <t>29435</t>
  </si>
  <si>
    <t>0708-282988</t>
  </si>
  <si>
    <t>dahlin.lotta@gmail.com</t>
  </si>
  <si>
    <t>1966-07-15</t>
  </si>
  <si>
    <t>2023-01-18</t>
  </si>
  <si>
    <t>2023-03-10 13:56</t>
  </si>
  <si>
    <t>2023-04-23 14:20</t>
  </si>
  <si>
    <t>Eliasson</t>
  </si>
  <si>
    <t>Heidi</t>
  </si>
  <si>
    <t>Knipprotsvägen 8B</t>
  </si>
  <si>
    <t>0702-683764</t>
  </si>
  <si>
    <t>jhl.eliasson@gmail.com</t>
  </si>
  <si>
    <t>1954-11-29</t>
  </si>
  <si>
    <t>2018-04-16 11:19</t>
  </si>
  <si>
    <t>2018-09-11 19:22</t>
  </si>
  <si>
    <t>Ernberg</t>
  </si>
  <si>
    <t>Inger</t>
  </si>
  <si>
    <t>Semestervägen 8</t>
  </si>
  <si>
    <t>0705-250701</t>
  </si>
  <si>
    <t>inger.ernberg@gmail.com</t>
  </si>
  <si>
    <t>1949-09-21</t>
  </si>
  <si>
    <t>2018-04-16 11:30</t>
  </si>
  <si>
    <t>2018-09-11 19:23</t>
  </si>
  <si>
    <t>Friberg</t>
  </si>
  <si>
    <t>Carina</t>
  </si>
  <si>
    <t>Sören Norrbygatan 1B 1108</t>
  </si>
  <si>
    <t>294 32</t>
  </si>
  <si>
    <t>070-314 13 83</t>
  </si>
  <si>
    <t>ic.friberg@gmail.com</t>
  </si>
  <si>
    <t>1959-09-03</t>
  </si>
  <si>
    <t>2023-10-18</t>
  </si>
  <si>
    <t>2023-10-18 21:47</t>
  </si>
  <si>
    <t>2023-10-18 23:07</t>
  </si>
  <si>
    <t>Friman</t>
  </si>
  <si>
    <t>Violinvägen 5572</t>
  </si>
  <si>
    <t>29491</t>
  </si>
  <si>
    <t>0708-41 48 69</t>
  </si>
  <si>
    <t>ingridfriman00@hotmail.com</t>
  </si>
  <si>
    <t>1947-01-09</t>
  </si>
  <si>
    <t>2014-09-17</t>
  </si>
  <si>
    <t>2014-10-06 17:01</t>
  </si>
  <si>
    <t>2020-10-09 16:05</t>
  </si>
  <si>
    <t>Fröberg</t>
  </si>
  <si>
    <t>Anne-Charlotte</t>
  </si>
  <si>
    <t>Knipprotsvägen 6a lgh 1401</t>
  </si>
  <si>
    <t>070-774 73 30</t>
  </si>
  <si>
    <t>acfroberg@hris.se</t>
  </si>
  <si>
    <t>1959-04-03</t>
  </si>
  <si>
    <t>2020-01-14</t>
  </si>
  <si>
    <t>2020-02-02 14:45</t>
  </si>
  <si>
    <t>2025-01-15 22:40</t>
  </si>
  <si>
    <t>Gars Petersson</t>
  </si>
  <si>
    <t>Britt</t>
  </si>
  <si>
    <t>Ulfeldtsgatan 8</t>
  </si>
  <si>
    <t>070-937 88 93</t>
  </si>
  <si>
    <t>0456-105 21</t>
  </si>
  <si>
    <t>britt.gars@telia.com</t>
  </si>
  <si>
    <t>1945-02-09</t>
  </si>
  <si>
    <t>2009-01-01</t>
  </si>
  <si>
    <t>2021-08-19 20:07</t>
  </si>
  <si>
    <t>Gjerling</t>
  </si>
  <si>
    <t>Hamngatan 24B</t>
  </si>
  <si>
    <t>Igjerling@telia.com</t>
  </si>
  <si>
    <t>1945-03-26</t>
  </si>
  <si>
    <t>2020-02-02 14:54</t>
  </si>
  <si>
    <t>Götesson</t>
  </si>
  <si>
    <t>Syrsans väg 6</t>
  </si>
  <si>
    <t>29438</t>
  </si>
  <si>
    <t>070-605 59 89</t>
  </si>
  <si>
    <t>0456-159 89</t>
  </si>
  <si>
    <t>eva.goetesson@outlook.com</t>
  </si>
  <si>
    <t>1956-06-30</t>
  </si>
  <si>
    <t>2001-01-01</t>
  </si>
  <si>
    <t>2019-03-12 18:10</t>
  </si>
  <si>
    <t>Hansson</t>
  </si>
  <si>
    <t xml:space="preserve">Ann-Margret </t>
  </si>
  <si>
    <t>Strandvägen 36</t>
  </si>
  <si>
    <t>29472</t>
  </si>
  <si>
    <t>annmargret.hansson@telia.com</t>
  </si>
  <si>
    <t>1953-06-29</t>
  </si>
  <si>
    <t>2024-01-17</t>
  </si>
  <si>
    <t>2024-02-26 16:21</t>
  </si>
  <si>
    <t>2024-02-26 22:22</t>
  </si>
  <si>
    <t>Hettman</t>
  </si>
  <si>
    <t>Kerstin</t>
  </si>
  <si>
    <t>Hedblomstervägen 2</t>
  </si>
  <si>
    <t xml:space="preserve">294 40 </t>
  </si>
  <si>
    <t>kerstin.lehmann@berlin.de</t>
  </si>
  <si>
    <t>1960-05-02</t>
  </si>
  <si>
    <t>2025-01-15 21:54</t>
  </si>
  <si>
    <t>Håkansson</t>
  </si>
  <si>
    <t>Gunilla</t>
  </si>
  <si>
    <t>Sandviksvägen 99, 2tr</t>
  </si>
  <si>
    <t>070-870 44 56</t>
  </si>
  <si>
    <t>gunilla@ostragarden.com</t>
  </si>
  <si>
    <t>1960-04-06</t>
  </si>
  <si>
    <t>2003-01-01</t>
  </si>
  <si>
    <t>2018-09-11 19:26</t>
  </si>
  <si>
    <t>Isacson</t>
  </si>
  <si>
    <t>Yvonne</t>
  </si>
  <si>
    <t>Rektor Dahlsgatan 9</t>
  </si>
  <si>
    <t>0725-45 39 24</t>
  </si>
  <si>
    <t>0708-16 89 57</t>
  </si>
  <si>
    <t>yvonne.isacson@telia.com</t>
  </si>
  <si>
    <t>1939-09-16</t>
  </si>
  <si>
    <t>2018-09-11 19:27</t>
  </si>
  <si>
    <t>Johansson</t>
  </si>
  <si>
    <t>Elisabeth</t>
  </si>
  <si>
    <t>Hamngatan 6A</t>
  </si>
  <si>
    <t>0707-66 15 44</t>
  </si>
  <si>
    <t>joheli99@hotmail.com</t>
  </si>
  <si>
    <t>1950-05-13</t>
  </si>
  <si>
    <t>2019-01-16</t>
  </si>
  <si>
    <t>2019-01-31 20:04</t>
  </si>
  <si>
    <t>Ulla</t>
  </si>
  <si>
    <t xml:space="preserve">Knipprotsvägen 6a </t>
  </si>
  <si>
    <t>0766-328635</t>
  </si>
  <si>
    <t>ullajohansson947@gmail.com</t>
  </si>
  <si>
    <t>1946-12-26</t>
  </si>
  <si>
    <t>2020-08-20 14:04</t>
  </si>
  <si>
    <t>Jönsson Cederblad</t>
  </si>
  <si>
    <t>Lena</t>
  </si>
  <si>
    <t>Vikens Gränd 5116</t>
  </si>
  <si>
    <t>witte1@telia.com</t>
  </si>
  <si>
    <t>1960-01-05</t>
  </si>
  <si>
    <t>2020-02-02 14:50</t>
  </si>
  <si>
    <t>Karlsson</t>
  </si>
  <si>
    <t>Heléne</t>
  </si>
  <si>
    <t>Valje Allén 80</t>
  </si>
  <si>
    <t>0456-196 00</t>
  </si>
  <si>
    <t>helene.karlsson118@gmail.com</t>
  </si>
  <si>
    <t>1953-05-15</t>
  </si>
  <si>
    <t>Paradisstigen 5953</t>
  </si>
  <si>
    <t>072-5102650</t>
  </si>
  <si>
    <t>yvonnekarlsson43@hotmail.se</t>
  </si>
  <si>
    <t>1943-05-05</t>
  </si>
  <si>
    <t>2022-10-19</t>
  </si>
  <si>
    <t>2022-10-23 12:36</t>
  </si>
  <si>
    <t>Karlström</t>
  </si>
  <si>
    <t>Röksvampvägen 8333</t>
  </si>
  <si>
    <t>lena.karlstrom@icloud.com</t>
  </si>
  <si>
    <t>1956-11-08</t>
  </si>
  <si>
    <t>2024-02-21</t>
  </si>
  <si>
    <t>2024-02-21 20:53</t>
  </si>
  <si>
    <t>2024-02-26 22:31</t>
  </si>
  <si>
    <t>Krook</t>
  </si>
  <si>
    <t>Mörbybacke 15</t>
  </si>
  <si>
    <t>29494</t>
  </si>
  <si>
    <t>0730-68 54 41</t>
  </si>
  <si>
    <t>christinakrook@yahoo.se</t>
  </si>
  <si>
    <t>1964-07-16</t>
  </si>
  <si>
    <t>2013-07-01</t>
  </si>
  <si>
    <t>2013-03-29 15:32</t>
  </si>
  <si>
    <t>2018-09-11 19:28</t>
  </si>
  <si>
    <t>Mårtensson</t>
  </si>
  <si>
    <t xml:space="preserve">Kith </t>
  </si>
  <si>
    <t xml:space="preserve">Backavägen 33 </t>
  </si>
  <si>
    <t xml:space="preserve">294 75 </t>
  </si>
  <si>
    <t xml:space="preserve">Sölvesborg </t>
  </si>
  <si>
    <t>072-1663167</t>
  </si>
  <si>
    <t>kith.martensson@solvesborg.se</t>
  </si>
  <si>
    <t>1962-05-22</t>
  </si>
  <si>
    <t>Nej</t>
  </si>
  <si>
    <t>2023-03-15</t>
  </si>
  <si>
    <t>2023-04-01 17:33</t>
  </si>
  <si>
    <t>2023-04-23 15:45</t>
  </si>
  <si>
    <t>Nilsson</t>
  </si>
  <si>
    <t>Britta</t>
  </si>
  <si>
    <t>Hamngatan 6 A</t>
  </si>
  <si>
    <t>0456-410 26</t>
  </si>
  <si>
    <t>o.b.nilsson@telia.com</t>
  </si>
  <si>
    <t>1931-12-10</t>
  </si>
  <si>
    <t>1982-01-01</t>
  </si>
  <si>
    <t>2018-09-11 19:29</t>
  </si>
  <si>
    <t>Ohlsson</t>
  </si>
  <si>
    <t xml:space="preserve">Annette </t>
  </si>
  <si>
    <t>Symfonivägen 5241</t>
  </si>
  <si>
    <t xml:space="preserve">294 91 </t>
  </si>
  <si>
    <t>070-3667243</t>
  </si>
  <si>
    <t>bjannette@hotmail.com</t>
  </si>
  <si>
    <t>1952-03-30</t>
  </si>
  <si>
    <t>2023-04-01 17:30</t>
  </si>
  <si>
    <t>2025-03-02 13:56</t>
  </si>
  <si>
    <t>Olnäs</t>
  </si>
  <si>
    <t>Skånevägen 11</t>
  </si>
  <si>
    <t>0709-98 15 16</t>
  </si>
  <si>
    <t>gunilla.olnas@gmail.com</t>
  </si>
  <si>
    <t>1947-12-06</t>
  </si>
  <si>
    <t>2019-01-31 19:58</t>
  </si>
  <si>
    <t>Olsson</t>
  </si>
  <si>
    <t>Ingeborg</t>
  </si>
  <si>
    <t>Per Olsgatan 20</t>
  </si>
  <si>
    <t>29433</t>
  </si>
  <si>
    <t>0705-934227</t>
  </si>
  <si>
    <t>ingeborg.olsson@hotmail.com</t>
  </si>
  <si>
    <t>1937-08-01</t>
  </si>
  <si>
    <t>2019-10-16</t>
  </si>
  <si>
    <t>2019-12-04 22:08</t>
  </si>
  <si>
    <t>Pappila Da Silva</t>
  </si>
  <si>
    <t>lenapappila@me.com</t>
  </si>
  <si>
    <t>1955-09-24</t>
  </si>
  <si>
    <t>2024-11-20</t>
  </si>
  <si>
    <t>2024-11-22 16:13</t>
  </si>
  <si>
    <t>Persson</t>
  </si>
  <si>
    <t>Sylvia</t>
  </si>
  <si>
    <t>Hamngatan 14b</t>
  </si>
  <si>
    <t>294 31</t>
  </si>
  <si>
    <t>sylviapersson@hotmail.com</t>
  </si>
  <si>
    <t>2024-02-21 20:56</t>
  </si>
  <si>
    <t>Sandquist</t>
  </si>
  <si>
    <t>Mona-Lise</t>
  </si>
  <si>
    <t>Kiselvägen 5</t>
  </si>
  <si>
    <t xml:space="preserve">294 93 </t>
  </si>
  <si>
    <t>monalisesandquist@outlook.com</t>
  </si>
  <si>
    <t>1956-12-21</t>
  </si>
  <si>
    <t>2024-02-21 20:50</t>
  </si>
  <si>
    <t>Sommarin-Olsson</t>
  </si>
  <si>
    <t>Ann-Christin</t>
  </si>
  <si>
    <t>Lavas väg 15</t>
  </si>
  <si>
    <t>070-965 60 82</t>
  </si>
  <si>
    <t>anki.sommarin@hotmail.com</t>
  </si>
  <si>
    <t>1948-07-28</t>
  </si>
  <si>
    <t>2012-01-01</t>
  </si>
  <si>
    <t>2012-03-08 08:12</t>
  </si>
  <si>
    <t>2019-07-31 11:28</t>
  </si>
  <si>
    <t>Stedheim</t>
  </si>
  <si>
    <t>Karin</t>
  </si>
  <si>
    <t>Höstvägen 2</t>
  </si>
  <si>
    <t>0768-67 09 20</t>
  </si>
  <si>
    <t>0456-141 02</t>
  </si>
  <si>
    <t>kstedheim@gmail.com</t>
  </si>
  <si>
    <t>1949-03-05</t>
  </si>
  <si>
    <t>1991-01-01</t>
  </si>
  <si>
    <t>2018-09-11 19:36</t>
  </si>
  <si>
    <t>Strand</t>
  </si>
  <si>
    <t>Eva-Britt</t>
  </si>
  <si>
    <t>Knipprotsvägen 6a lgh 1304</t>
  </si>
  <si>
    <t>sölvesborg</t>
  </si>
  <si>
    <t>0703571616</t>
  </si>
  <si>
    <t>evabritt.strand@icloud.com</t>
  </si>
  <si>
    <t>1952-04-12</t>
  </si>
  <si>
    <t>2018-04-13 12:07</t>
  </si>
  <si>
    <t>2018-09-11 19:37</t>
  </si>
  <si>
    <t>Ståhl</t>
  </si>
  <si>
    <t>Ann</t>
  </si>
  <si>
    <t>Rödvensvägen 1C</t>
  </si>
  <si>
    <t xml:space="preserve">294 37 </t>
  </si>
  <si>
    <t>070-692 87 33</t>
  </si>
  <si>
    <t>ann.stahl@hotmail.com</t>
  </si>
  <si>
    <t>1948-01-25</t>
  </si>
  <si>
    <t>2023-04-19</t>
  </si>
  <si>
    <t>2023-04-23 14:19</t>
  </si>
  <si>
    <t>2023-04-23 16:07</t>
  </si>
  <si>
    <t>Anna-Karin</t>
  </si>
  <si>
    <t>Nils Perssons väg 3</t>
  </si>
  <si>
    <t>0456-128 96</t>
  </si>
  <si>
    <t>ingolf.stahl@hotmail.se</t>
  </si>
  <si>
    <t>1944-03-20</t>
  </si>
  <si>
    <t>2018-09-11 19:38</t>
  </si>
  <si>
    <t>Svensson</t>
  </si>
  <si>
    <t>Almvägen 6</t>
  </si>
  <si>
    <t>294 76</t>
  </si>
  <si>
    <t>073-817 98 41</t>
  </si>
  <si>
    <t>gunnar.ingrid@telia.com</t>
  </si>
  <si>
    <t>1954-12-17</t>
  </si>
  <si>
    <t>2023-10-18 23:52</t>
  </si>
  <si>
    <t>Margaretha</t>
  </si>
  <si>
    <t>Södergatan 17</t>
  </si>
  <si>
    <t>0456-100 02</t>
  </si>
  <si>
    <t>meg22222.ms@gmail.com</t>
  </si>
  <si>
    <t>1937-10-19</t>
  </si>
  <si>
    <t>1980-01-01</t>
  </si>
  <si>
    <t>2018-09-11 19:39</t>
  </si>
  <si>
    <t>Värmfors</t>
  </si>
  <si>
    <t>Svingelvägen 6</t>
  </si>
  <si>
    <t>0456-+460738203294</t>
  </si>
  <si>
    <t>karin.lundbladvarmfors@telia.com</t>
  </si>
  <si>
    <t>1956-05-11</t>
  </si>
  <si>
    <t>2024-09-18</t>
  </si>
  <si>
    <t>2024-10-02 15:53</t>
  </si>
  <si>
    <t>2024-10-02 17:42</t>
  </si>
  <si>
    <t>Widesjö</t>
  </si>
  <si>
    <t>Betesvägen 1</t>
  </si>
  <si>
    <t>0733-302998</t>
  </si>
  <si>
    <t>karin@widesjo.se</t>
  </si>
  <si>
    <t>1959-11-27</t>
  </si>
  <si>
    <t>2018-01-17</t>
  </si>
  <si>
    <t>2018-03-18 13:09</t>
  </si>
  <si>
    <t>2018-09-11 19:40</t>
  </si>
  <si>
    <t>Yngvesson Nord</t>
  </si>
  <si>
    <t xml:space="preserve">Maja </t>
  </si>
  <si>
    <t>Markasträtet 240</t>
  </si>
  <si>
    <t>Majaysonnord@gmail.com</t>
  </si>
  <si>
    <t>1954-08-04</t>
  </si>
  <si>
    <t>2025-02-19</t>
  </si>
  <si>
    <t>2025-03-12 15:34</t>
  </si>
  <si>
    <t>2025-03-12 20:24</t>
  </si>
  <si>
    <t>Önnby</t>
  </si>
  <si>
    <t>Camilla</t>
  </si>
  <si>
    <t>Knipprotsvägen 6A lgh1402</t>
  </si>
  <si>
    <t>070-509 63 93</t>
  </si>
  <si>
    <t>camilla.onnby@gmail.com</t>
  </si>
  <si>
    <t>1950-04-26</t>
  </si>
  <si>
    <t>2017-01-18</t>
  </si>
  <si>
    <t>2017-02-05 13:24</t>
  </si>
  <si>
    <t>2018-09-11 19:42</t>
  </si>
  <si>
    <t>KlubbyteDatum</t>
  </si>
  <si>
    <t>KlubbyteTillKlubb</t>
  </si>
  <si>
    <t>Ålder</t>
  </si>
  <si>
    <t>Ålder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</si>
</sst>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F51">
  <autoFilter ref="A1:AF51" xr:uid="{00000000-0009-0000-0100-000001000000}"/>
  <tableColumns count="32">
    <tableColumn id="1" xr3:uid="{00000000-0010-0000-0000-000001000000}" name="NameFamily" totalsRowFunction="average"/>
    <tableColumn id="2" xr3:uid="{00000000-0010-0000-0000-000002000000}" name="NameFormer" totalsRowFunction="average"/>
    <tableColumn id="3" xr3:uid="{00000000-0010-0000-0000-000003000000}" name="NameFirst" totalsRowFunction="average"/>
    <tableColumn id="4" xr3:uid="{00000000-0010-0000-0000-000004000000}" name="Title" totalsRowFunction="average"/>
    <tableColumn id="5" xr3:uid="{00000000-0010-0000-0000-000005000000}" name="AdrAddress1" totalsRowFunction="average"/>
    <tableColumn id="6" xr3:uid="{00000000-0010-0000-0000-000006000000}" name="AdrAddress2" totalsRowFunction="average"/>
    <tableColumn id="7" xr3:uid="{00000000-0010-0000-0000-000007000000}" name="AdrPostCode" totalsRowFunction="average"/>
    <tableColumn id="8" xr3:uid="{00000000-0010-0000-0000-000008000000}" name="AdrCity" totalsRowFunction="average"/>
    <tableColumn id="9" xr3:uid="{00000000-0010-0000-0000-000009000000}" name="AdrCountry" totalsRowFunction="average"/>
    <tableColumn id="10" xr3:uid="{00000000-0010-0000-0000-00000A000000}" name="ComMobile" totalsRowFunction="average"/>
    <tableColumn id="11" xr3:uid="{00000000-0010-0000-0000-00000B000000}" name="ComPhoneHome" totalsRowFunction="average"/>
    <tableColumn id="12" xr3:uid="{00000000-0010-0000-0000-00000C000000}" name="ComPhoneWork" totalsRowFunction="average"/>
    <tableColumn id="13" xr3:uid="{00000000-0010-0000-0000-00000D000000}" name="ComEmail" totalsRowFunction="average"/>
    <tableColumn id="14" xr3:uid="{00000000-0010-0000-0000-00000E000000}" name="DistrictNo" totalsRowFunction="average"/>
    <tableColumn id="15" xr3:uid="{00000000-0010-0000-0000-00000F000000}" name="DistrictName" totalsRowFunction="average"/>
    <tableColumn id="16" xr3:uid="{00000000-0010-0000-0000-000010000000}" name="ClubNo" totalsRowFunction="average"/>
    <tableColumn id="17" xr3:uid="{00000000-0010-0000-0000-000011000000}" name="ClubName" totalsRowFunction="average"/>
    <tableColumn id="18" xr3:uid="{00000000-0010-0000-0000-000012000000}" name="BirthDate" totalsRowFunction="average"/>
    <tableColumn id="19" xr3:uid="{00000000-0010-0000-0000-000013000000}" name="Födelseår" totalsRowFunction="average"/>
    <tableColumn id="20" xr3:uid="{00000000-0010-0000-0000-000014000000}" name="Födelsemånad" totalsRowFunction="average"/>
    <tableColumn id="21" xr3:uid="{00000000-0010-0000-0000-000015000000}" name="Födelsedag" totalsRowFunction="average"/>
    <tableColumn id="22" xr3:uid="{00000000-0010-0000-0000-000016000000}" name="Magazine" totalsRowFunction="average"/>
    <tableColumn id="23" xr3:uid="{00000000-0010-0000-0000-000017000000}" name="EnterDate" totalsRowFunction="average"/>
    <tableColumn id="24" xr3:uid="{00000000-0010-0000-0000-000018000000}" name="ExitDate" totalsRowFunction="average"/>
    <tableColumn id="25" xr3:uid="{00000000-0010-0000-0000-000019000000}" name="DateCreate" totalsRowFunction="average"/>
    <tableColumn id="26" xr3:uid="{00000000-0010-0000-0000-00001A000000}" name="DateChange" totalsRowFunction="average"/>
    <tableColumn id="27" xr3:uid="{00000000-0010-0000-0000-00001B000000}" name="OrgSince" totalsRowFunction="average"/>
    <tableColumn id="28" xr3:uid="{00000000-0010-0000-0000-00001C000000}" name="ClubSince" totalsRowFunction="average"/>
    <tableColumn id="29" xr3:uid="{00000000-0010-0000-0000-00001D000000}" name="MembType" totalsRowFunction="average"/>
    <tableColumn id="30" xr3:uid="{00000000-0010-0000-0000-00001E000000}" name="GDPR" totalsRowFunction="average"/>
    <tableColumn id="31" xr3:uid="{B56BAEF7-4A4F-4D19-87B6-A7A915B43EBA}" name="Ålder" dataDxfId="1">
      <calculatedColumnFormula>2025-Table1[[#This Row],[Födelseår]]</calculatedColumnFormula>
    </tableColumn>
    <tableColumn id="32" xr3:uid="{935853D3-D5F1-4DF1-A0DC-288C02331506}" name="Ålder 2026" dataDxfId="0">
      <calculatedColumnFormula>2026-Table1[[#This Row],[Födelseår]]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AF2">
  <autoFilter ref="A1:AF2" xr:uid="{00000000-0009-0000-0100-000002000000}"/>
  <tableColumns count="32">
    <tableColumn id="1" xr3:uid="{00000000-0010-0000-0100-000001000000}" name="NameFamily" totalsRowFunction="average"/>
    <tableColumn id="2" xr3:uid="{00000000-0010-0000-0100-000002000000}" name="NameFormer" totalsRowFunction="average"/>
    <tableColumn id="3" xr3:uid="{00000000-0010-0000-0100-000003000000}" name="NameFirst" totalsRowFunction="average"/>
    <tableColumn id="4" xr3:uid="{00000000-0010-0000-0100-000004000000}" name="Title" totalsRowFunction="average"/>
    <tableColumn id="5" xr3:uid="{00000000-0010-0000-0100-000005000000}" name="AdrAddress1" totalsRowFunction="average"/>
    <tableColumn id="6" xr3:uid="{00000000-0010-0000-0100-000006000000}" name="AdrAddress2" totalsRowFunction="average"/>
    <tableColumn id="7" xr3:uid="{00000000-0010-0000-0100-000007000000}" name="AdrPostCode" totalsRowFunction="average"/>
    <tableColumn id="8" xr3:uid="{00000000-0010-0000-0100-000008000000}" name="AdrCity" totalsRowFunction="average"/>
    <tableColumn id="9" xr3:uid="{00000000-0010-0000-0100-000009000000}" name="AdrCountry" totalsRowFunction="average"/>
    <tableColumn id="10" xr3:uid="{00000000-0010-0000-0100-00000A000000}" name="ComMobile" totalsRowFunction="average"/>
    <tableColumn id="11" xr3:uid="{00000000-0010-0000-0100-00000B000000}" name="ComPhoneHome" totalsRowFunction="average"/>
    <tableColumn id="12" xr3:uid="{00000000-0010-0000-0100-00000C000000}" name="ComPhoneWork" totalsRowFunction="average"/>
    <tableColumn id="13" xr3:uid="{00000000-0010-0000-0100-00000D000000}" name="ComEmail" totalsRowFunction="average"/>
    <tableColumn id="14" xr3:uid="{00000000-0010-0000-0100-00000E000000}" name="DistrictNo" totalsRowFunction="average"/>
    <tableColumn id="15" xr3:uid="{00000000-0010-0000-0100-00000F000000}" name="DistrictName" totalsRowFunction="average"/>
    <tableColumn id="16" xr3:uid="{00000000-0010-0000-0100-000010000000}" name="ClubNo" totalsRowFunction="average"/>
    <tableColumn id="17" xr3:uid="{00000000-0010-0000-0100-000011000000}" name="ClubName" totalsRowFunction="average"/>
    <tableColumn id="18" xr3:uid="{00000000-0010-0000-0100-000012000000}" name="BirthDate" totalsRowFunction="average"/>
    <tableColumn id="19" xr3:uid="{00000000-0010-0000-0100-000013000000}" name="Födelseår" totalsRowFunction="average"/>
    <tableColumn id="20" xr3:uid="{00000000-0010-0000-0100-000014000000}" name="Födelsemånad" totalsRowFunction="average"/>
    <tableColumn id="21" xr3:uid="{00000000-0010-0000-0100-000015000000}" name="Födelsedag" totalsRowFunction="average"/>
    <tableColumn id="22" xr3:uid="{00000000-0010-0000-0100-000016000000}" name="Magazine" totalsRowFunction="average"/>
    <tableColumn id="23" xr3:uid="{00000000-0010-0000-0100-000017000000}" name="EnterDate" totalsRowFunction="average"/>
    <tableColumn id="24" xr3:uid="{00000000-0010-0000-0100-000018000000}" name="ExitDate" totalsRowFunction="average"/>
    <tableColumn id="25" xr3:uid="{00000000-0010-0000-0100-000019000000}" name="DateCreate" totalsRowFunction="average"/>
    <tableColumn id="26" xr3:uid="{00000000-0010-0000-0100-00001A000000}" name="DateChange" totalsRowFunction="average"/>
    <tableColumn id="27" xr3:uid="{00000000-0010-0000-0100-00001B000000}" name="OrgSince" totalsRowFunction="average"/>
    <tableColumn id="28" xr3:uid="{00000000-0010-0000-0100-00001C000000}" name="ClubSince" totalsRowFunction="average"/>
    <tableColumn id="29" xr3:uid="{00000000-0010-0000-0100-00001D000000}" name="MembType" totalsRowFunction="average"/>
    <tableColumn id="30" xr3:uid="{00000000-0010-0000-0100-00001E000000}" name="GDPR" totalsRowFunction="average"/>
    <tableColumn id="31" xr3:uid="{00000000-0010-0000-0100-00001F000000}" name="KlubbyteDatum" totalsRowFunction="average"/>
    <tableColumn id="32" xr3:uid="{00000000-0010-0000-0100-000020000000}" name="KlubbyteTillKlubb" totalsRowFunction="average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1"/>
  <sheetViews>
    <sheetView tabSelected="1" workbookViewId="0">
      <selection activeCell="D42" sqref="D42"/>
    </sheetView>
  </sheetViews>
  <sheetFormatPr defaultColWidth="9.109375" defaultRowHeight="14.4" x14ac:dyDescent="0.3"/>
  <cols>
    <col min="1" max="1" width="18.88671875" style="1" customWidth="1"/>
    <col min="2" max="2" width="16.21875" style="1" customWidth="1"/>
    <col min="3" max="3" width="15.5546875" style="1" customWidth="1"/>
    <col min="4" max="4" width="19.109375" style="1" customWidth="1"/>
    <col min="5" max="5" width="28.5546875" style="1" hidden="1" customWidth="1"/>
    <col min="6" max="6" width="15.77734375" style="1" hidden="1" customWidth="1"/>
    <col min="7" max="7" width="16.109375" style="1" hidden="1" customWidth="1"/>
    <col min="8" max="8" width="12.33203125" style="1" hidden="1" customWidth="1"/>
    <col min="9" max="9" width="14.88671875" style="1" hidden="1" customWidth="1"/>
    <col min="10" max="10" width="20.6640625" style="1" hidden="1" customWidth="1"/>
    <col min="11" max="11" width="19.5546875" style="1" hidden="1" customWidth="1"/>
    <col min="12" max="12" width="19.109375" style="1" hidden="1" customWidth="1"/>
    <col min="13" max="13" width="34.6640625" style="1" hidden="1" customWidth="1"/>
    <col min="14" max="14" width="12.88671875" style="1" hidden="1" customWidth="1"/>
    <col min="15" max="15" width="15.6640625" style="1" hidden="1" customWidth="1"/>
    <col min="16" max="16" width="10.6640625" style="1" hidden="1" customWidth="1"/>
    <col min="17" max="17" width="21" style="1" hidden="1" customWidth="1"/>
    <col min="18" max="18" width="12.6640625" style="1" customWidth="1"/>
    <col min="19" max="19" width="12.77734375" style="1" customWidth="1"/>
    <col min="20" max="20" width="17.21875" style="1" customWidth="1"/>
    <col min="21" max="21" width="14.33203125" style="1" customWidth="1"/>
    <col min="22" max="22" width="12.5546875" style="1" hidden="1" customWidth="1"/>
    <col min="23" max="23" width="13" style="1" hidden="1" customWidth="1"/>
    <col min="24" max="24" width="11.33203125" style="1" hidden="1" customWidth="1"/>
    <col min="25" max="26" width="17.21875" style="1" hidden="1" customWidth="1"/>
    <col min="27" max="27" width="11.88671875" style="1" hidden="1" customWidth="1"/>
    <col min="28" max="28" width="12.77734375" style="1" hidden="1" customWidth="1"/>
    <col min="29" max="29" width="20.6640625" style="1" hidden="1" customWidth="1"/>
    <col min="30" max="30" width="9.109375" style="1" hidden="1" customWidth="1"/>
    <col min="31" max="31" width="9.109375" style="1" customWidth="1"/>
    <col min="32" max="16384" width="9.109375" style="1"/>
  </cols>
  <sheetData>
    <row r="1" spans="1:3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449</v>
      </c>
      <c r="AF1" s="1" t="s">
        <v>450</v>
      </c>
    </row>
    <row r="2" spans="1:32" x14ac:dyDescent="0.3">
      <c r="A2" s="1" t="s">
        <v>30</v>
      </c>
      <c r="C2" s="1" t="s">
        <v>31</v>
      </c>
      <c r="E2" s="1" t="s">
        <v>32</v>
      </c>
      <c r="G2" s="1" t="s">
        <v>33</v>
      </c>
      <c r="H2" s="1" t="s">
        <v>34</v>
      </c>
      <c r="J2" s="1" t="s">
        <v>35</v>
      </c>
      <c r="M2" s="1" t="s">
        <v>36</v>
      </c>
      <c r="N2" s="1" t="s">
        <v>37</v>
      </c>
      <c r="O2" s="1" t="s">
        <v>37</v>
      </c>
      <c r="P2" s="1" t="s">
        <v>38</v>
      </c>
      <c r="Q2" s="1" t="s">
        <v>39</v>
      </c>
      <c r="R2" s="1" t="s">
        <v>40</v>
      </c>
      <c r="S2" s="1">
        <v>1965</v>
      </c>
      <c r="T2" s="1">
        <v>3</v>
      </c>
      <c r="U2" s="1">
        <v>9</v>
      </c>
      <c r="V2" s="1" t="s">
        <v>41</v>
      </c>
      <c r="W2" s="1" t="s">
        <v>42</v>
      </c>
      <c r="X2" s="1" t="s">
        <v>43</v>
      </c>
      <c r="Y2" s="1" t="s">
        <v>44</v>
      </c>
      <c r="Z2" s="1" t="s">
        <v>45</v>
      </c>
      <c r="AA2" s="1" t="s">
        <v>43</v>
      </c>
      <c r="AC2" s="1" t="s">
        <v>46</v>
      </c>
      <c r="AD2" s="1" t="s">
        <v>41</v>
      </c>
      <c r="AE2" s="1">
        <f>2025-Table1[[#This Row],[Födelseår]]</f>
        <v>60</v>
      </c>
      <c r="AF2" s="1">
        <f>2026-Table1[[#This Row],[Födelseår]]</f>
        <v>61</v>
      </c>
    </row>
    <row r="3" spans="1:32" x14ac:dyDescent="0.3">
      <c r="A3" s="1" t="s">
        <v>30</v>
      </c>
      <c r="C3" s="1" t="s">
        <v>47</v>
      </c>
      <c r="E3" s="1" t="s">
        <v>48</v>
      </c>
      <c r="G3" s="1" t="s">
        <v>49</v>
      </c>
      <c r="H3" s="1" t="s">
        <v>34</v>
      </c>
      <c r="M3" s="1" t="s">
        <v>50</v>
      </c>
      <c r="N3" s="1" t="s">
        <v>37</v>
      </c>
      <c r="O3" s="1" t="s">
        <v>37</v>
      </c>
      <c r="P3" s="1" t="s">
        <v>38</v>
      </c>
      <c r="Q3" s="1" t="s">
        <v>39</v>
      </c>
      <c r="R3" s="1" t="s">
        <v>51</v>
      </c>
      <c r="S3" s="1">
        <v>1953</v>
      </c>
      <c r="T3" s="1">
        <v>2</v>
      </c>
      <c r="U3" s="1">
        <v>5</v>
      </c>
      <c r="V3" s="1" t="s">
        <v>41</v>
      </c>
      <c r="W3" s="1" t="s">
        <v>52</v>
      </c>
      <c r="X3" s="1" t="s">
        <v>43</v>
      </c>
      <c r="Y3" s="1" t="s">
        <v>53</v>
      </c>
      <c r="Z3" s="1" t="s">
        <v>54</v>
      </c>
      <c r="AA3" s="1" t="s">
        <v>43</v>
      </c>
      <c r="AC3" s="1" t="s">
        <v>46</v>
      </c>
      <c r="AD3" s="1" t="s">
        <v>41</v>
      </c>
      <c r="AE3" s="1">
        <f>2025-Table1[[#This Row],[Födelseår]]</f>
        <v>72</v>
      </c>
      <c r="AF3" s="3">
        <f>2026-Table1[[#This Row],[Födelseår]]</f>
        <v>73</v>
      </c>
    </row>
    <row r="4" spans="1:32" x14ac:dyDescent="0.3">
      <c r="A4" s="1" t="s">
        <v>55</v>
      </c>
      <c r="C4" s="1" t="s">
        <v>56</v>
      </c>
      <c r="E4" s="1" t="s">
        <v>57</v>
      </c>
      <c r="G4" s="1" t="s">
        <v>58</v>
      </c>
      <c r="H4" s="1" t="s">
        <v>34</v>
      </c>
      <c r="J4" s="1" t="s">
        <v>59</v>
      </c>
      <c r="M4" s="1" t="s">
        <v>60</v>
      </c>
      <c r="N4" s="1" t="s">
        <v>37</v>
      </c>
      <c r="O4" s="1" t="s">
        <v>37</v>
      </c>
      <c r="P4" s="1" t="s">
        <v>38</v>
      </c>
      <c r="Q4" s="1" t="s">
        <v>39</v>
      </c>
      <c r="R4" s="1" t="s">
        <v>61</v>
      </c>
      <c r="S4" s="1">
        <v>1940</v>
      </c>
      <c r="T4" s="1">
        <v>5</v>
      </c>
      <c r="U4" s="1">
        <v>26</v>
      </c>
      <c r="V4" s="1" t="s">
        <v>41</v>
      </c>
      <c r="W4" s="1" t="s">
        <v>62</v>
      </c>
      <c r="X4" s="1" t="s">
        <v>43</v>
      </c>
      <c r="Y4" s="1" t="s">
        <v>63</v>
      </c>
      <c r="Z4" s="1" t="s">
        <v>64</v>
      </c>
      <c r="AA4" s="1" t="s">
        <v>43</v>
      </c>
      <c r="AC4" s="1" t="s">
        <v>46</v>
      </c>
      <c r="AD4" s="1" t="s">
        <v>41</v>
      </c>
      <c r="AE4" s="1">
        <f>2025-Table1[[#This Row],[Födelseår]]</f>
        <v>85</v>
      </c>
      <c r="AF4" s="1">
        <f>2026-Table1[[#This Row],[Födelseår]]</f>
        <v>86</v>
      </c>
    </row>
    <row r="5" spans="1:32" x14ac:dyDescent="0.3">
      <c r="A5" s="1" t="s">
        <v>55</v>
      </c>
      <c r="C5" s="1" t="s">
        <v>65</v>
      </c>
      <c r="E5" s="1" t="s">
        <v>66</v>
      </c>
      <c r="G5" s="1" t="s">
        <v>67</v>
      </c>
      <c r="H5" s="1" t="s">
        <v>34</v>
      </c>
      <c r="K5" s="1" t="s">
        <v>68</v>
      </c>
      <c r="M5" s="1" t="s">
        <v>69</v>
      </c>
      <c r="N5" s="1" t="s">
        <v>37</v>
      </c>
      <c r="O5" s="1" t="s">
        <v>37</v>
      </c>
      <c r="P5" s="1" t="s">
        <v>38</v>
      </c>
      <c r="Q5" s="1" t="s">
        <v>39</v>
      </c>
      <c r="R5" s="1" t="s">
        <v>70</v>
      </c>
      <c r="S5" s="1">
        <v>1946</v>
      </c>
      <c r="T5" s="1">
        <v>1</v>
      </c>
      <c r="U5" s="1">
        <v>28</v>
      </c>
      <c r="V5" s="1" t="s">
        <v>41</v>
      </c>
      <c r="W5" s="1" t="s">
        <v>71</v>
      </c>
      <c r="X5" s="1" t="s">
        <v>43</v>
      </c>
      <c r="Y5" s="1" t="s">
        <v>72</v>
      </c>
      <c r="Z5" s="1" t="s">
        <v>73</v>
      </c>
      <c r="AA5" s="1" t="s">
        <v>43</v>
      </c>
      <c r="AC5" s="1" t="s">
        <v>46</v>
      </c>
      <c r="AD5" s="1" t="s">
        <v>41</v>
      </c>
      <c r="AE5" s="1">
        <f>2025-Table1[[#This Row],[Födelseår]]</f>
        <v>79</v>
      </c>
      <c r="AF5" s="3">
        <f>2026-Table1[[#This Row],[Födelseår]]</f>
        <v>80</v>
      </c>
    </row>
    <row r="6" spans="1:32" x14ac:dyDescent="0.3">
      <c r="A6" s="1" t="s">
        <v>74</v>
      </c>
      <c r="C6" s="1" t="s">
        <v>75</v>
      </c>
      <c r="E6" s="1" t="s">
        <v>76</v>
      </c>
      <c r="G6" s="1" t="s">
        <v>77</v>
      </c>
      <c r="H6" s="1" t="s">
        <v>34</v>
      </c>
      <c r="J6" s="1" t="s">
        <v>78</v>
      </c>
      <c r="M6" s="1" t="s">
        <v>79</v>
      </c>
      <c r="N6" s="1" t="s">
        <v>37</v>
      </c>
      <c r="O6" s="1" t="s">
        <v>37</v>
      </c>
      <c r="P6" s="1" t="s">
        <v>38</v>
      </c>
      <c r="Q6" s="1" t="s">
        <v>39</v>
      </c>
      <c r="R6" s="1" t="s">
        <v>80</v>
      </c>
      <c r="S6" s="1">
        <v>1949</v>
      </c>
      <c r="T6" s="1">
        <v>6</v>
      </c>
      <c r="U6" s="1">
        <v>5</v>
      </c>
      <c r="V6" s="1" t="s">
        <v>41</v>
      </c>
      <c r="W6" s="1" t="s">
        <v>81</v>
      </c>
      <c r="X6" s="1" t="s">
        <v>43</v>
      </c>
      <c r="Y6" s="1" t="s">
        <v>82</v>
      </c>
      <c r="Z6" s="1" t="s">
        <v>83</v>
      </c>
      <c r="AA6" s="1" t="s">
        <v>43</v>
      </c>
      <c r="AC6" s="1" t="s">
        <v>46</v>
      </c>
      <c r="AD6" s="1" t="s">
        <v>41</v>
      </c>
      <c r="AE6" s="1">
        <f>2025-Table1[[#This Row],[Födelseår]]</f>
        <v>76</v>
      </c>
      <c r="AF6" s="1">
        <f>2026-Table1[[#This Row],[Födelseår]]</f>
        <v>77</v>
      </c>
    </row>
    <row r="7" spans="1:32" x14ac:dyDescent="0.3">
      <c r="A7" s="1" t="s">
        <v>74</v>
      </c>
      <c r="C7" s="1" t="s">
        <v>84</v>
      </c>
      <c r="E7" s="1" t="s">
        <v>85</v>
      </c>
      <c r="G7" s="1" t="s">
        <v>86</v>
      </c>
      <c r="H7" s="1" t="s">
        <v>34</v>
      </c>
      <c r="J7" s="1" t="s">
        <v>87</v>
      </c>
      <c r="M7" s="1" t="s">
        <v>88</v>
      </c>
      <c r="N7" s="1" t="s">
        <v>37</v>
      </c>
      <c r="O7" s="1" t="s">
        <v>37</v>
      </c>
      <c r="P7" s="1" t="s">
        <v>38</v>
      </c>
      <c r="Q7" s="1" t="s">
        <v>39</v>
      </c>
      <c r="R7" s="1" t="s">
        <v>89</v>
      </c>
      <c r="S7" s="1">
        <v>1950</v>
      </c>
      <c r="T7" s="1">
        <v>1</v>
      </c>
      <c r="U7" s="1">
        <v>6</v>
      </c>
      <c r="V7" s="1" t="s">
        <v>41</v>
      </c>
      <c r="W7" s="1" t="s">
        <v>90</v>
      </c>
      <c r="X7" s="1" t="s">
        <v>43</v>
      </c>
      <c r="Y7" s="1" t="s">
        <v>91</v>
      </c>
      <c r="Z7" s="1" t="s">
        <v>92</v>
      </c>
      <c r="AA7" s="1" t="s">
        <v>43</v>
      </c>
      <c r="AC7" s="1" t="s">
        <v>46</v>
      </c>
      <c r="AD7" s="1" t="s">
        <v>41</v>
      </c>
      <c r="AE7" s="1">
        <f>2025-Table1[[#This Row],[Födelseår]]</f>
        <v>75</v>
      </c>
      <c r="AF7" s="1">
        <f>2026-Table1[[#This Row],[Födelseår]]</f>
        <v>76</v>
      </c>
    </row>
    <row r="8" spans="1:32" x14ac:dyDescent="0.3">
      <c r="A8" s="1" t="s">
        <v>93</v>
      </c>
      <c r="C8" s="1" t="s">
        <v>94</v>
      </c>
      <c r="E8" s="1" t="s">
        <v>95</v>
      </c>
      <c r="G8" s="1" t="s">
        <v>96</v>
      </c>
      <c r="H8" s="1" t="s">
        <v>34</v>
      </c>
      <c r="K8" s="1" t="s">
        <v>97</v>
      </c>
      <c r="M8" s="1" t="s">
        <v>98</v>
      </c>
      <c r="N8" s="1" t="s">
        <v>37</v>
      </c>
      <c r="O8" s="1" t="s">
        <v>37</v>
      </c>
      <c r="P8" s="1" t="s">
        <v>38</v>
      </c>
      <c r="Q8" s="1" t="s">
        <v>39</v>
      </c>
      <c r="R8" s="2" t="s">
        <v>99</v>
      </c>
      <c r="S8" s="1">
        <v>1935</v>
      </c>
      <c r="T8" s="1">
        <v>12</v>
      </c>
      <c r="U8" s="1">
        <v>27</v>
      </c>
      <c r="V8" s="1" t="s">
        <v>41</v>
      </c>
      <c r="W8" s="1" t="s">
        <v>100</v>
      </c>
      <c r="X8" s="1" t="s">
        <v>43</v>
      </c>
      <c r="Y8" s="1" t="s">
        <v>91</v>
      </c>
      <c r="Z8" s="1" t="s">
        <v>101</v>
      </c>
      <c r="AA8" s="1" t="s">
        <v>43</v>
      </c>
      <c r="AC8" s="1" t="s">
        <v>102</v>
      </c>
      <c r="AD8" s="1" t="s">
        <v>41</v>
      </c>
      <c r="AE8" s="1">
        <f>2025-Table1[[#This Row],[Födelseår]]</f>
        <v>90</v>
      </c>
      <c r="AF8" s="1">
        <f>2026-Table1[[#This Row],[Födelseår]]</f>
        <v>91</v>
      </c>
    </row>
    <row r="9" spans="1:32" x14ac:dyDescent="0.3">
      <c r="A9" s="1" t="s">
        <v>103</v>
      </c>
      <c r="C9" s="1" t="s">
        <v>104</v>
      </c>
      <c r="E9" s="1" t="s">
        <v>105</v>
      </c>
      <c r="G9" s="1" t="s">
        <v>106</v>
      </c>
      <c r="H9" s="1" t="s">
        <v>34</v>
      </c>
      <c r="J9" s="1" t="s">
        <v>107</v>
      </c>
      <c r="M9" s="1" t="s">
        <v>108</v>
      </c>
      <c r="N9" s="1" t="s">
        <v>37</v>
      </c>
      <c r="O9" s="1" t="s">
        <v>37</v>
      </c>
      <c r="P9" s="1" t="s">
        <v>38</v>
      </c>
      <c r="Q9" s="1" t="s">
        <v>39</v>
      </c>
      <c r="R9" s="1" t="s">
        <v>109</v>
      </c>
      <c r="S9" s="1">
        <v>1952</v>
      </c>
      <c r="T9" s="1">
        <v>6</v>
      </c>
      <c r="U9" s="1">
        <v>24</v>
      </c>
      <c r="V9" s="1" t="s">
        <v>41</v>
      </c>
      <c r="W9" s="1" t="s">
        <v>110</v>
      </c>
      <c r="X9" s="1" t="s">
        <v>43</v>
      </c>
      <c r="Y9" s="1" t="s">
        <v>111</v>
      </c>
      <c r="Z9" s="1" t="s">
        <v>112</v>
      </c>
      <c r="AA9" s="1" t="s">
        <v>43</v>
      </c>
      <c r="AC9" s="1" t="s">
        <v>46</v>
      </c>
      <c r="AD9" s="1" t="s">
        <v>41</v>
      </c>
      <c r="AE9" s="1">
        <f>2025-Table1[[#This Row],[Födelseår]]</f>
        <v>73</v>
      </c>
      <c r="AF9" s="1">
        <f>2026-Table1[[#This Row],[Födelseår]]</f>
        <v>74</v>
      </c>
    </row>
    <row r="10" spans="1:32" x14ac:dyDescent="0.3">
      <c r="A10" s="1" t="s">
        <v>113</v>
      </c>
      <c r="C10" s="1" t="s">
        <v>114</v>
      </c>
      <c r="E10" s="1" t="s">
        <v>115</v>
      </c>
      <c r="G10" s="1" t="s">
        <v>86</v>
      </c>
      <c r="H10" s="1" t="s">
        <v>34</v>
      </c>
      <c r="M10" s="1" t="s">
        <v>116</v>
      </c>
      <c r="N10" s="1" t="s">
        <v>37</v>
      </c>
      <c r="O10" s="1" t="s">
        <v>37</v>
      </c>
      <c r="P10" s="1" t="s">
        <v>38</v>
      </c>
      <c r="Q10" s="1" t="s">
        <v>39</v>
      </c>
      <c r="R10" s="1" t="s">
        <v>117</v>
      </c>
      <c r="S10" s="1">
        <v>1939</v>
      </c>
      <c r="T10" s="1">
        <v>5</v>
      </c>
      <c r="U10" s="1">
        <v>6</v>
      </c>
      <c r="V10" s="1" t="s">
        <v>41</v>
      </c>
      <c r="W10" s="1" t="s">
        <v>118</v>
      </c>
      <c r="X10" s="1" t="s">
        <v>43</v>
      </c>
      <c r="Y10" s="1" t="s">
        <v>119</v>
      </c>
      <c r="Z10" s="1" t="s">
        <v>120</v>
      </c>
      <c r="AA10" s="1" t="s">
        <v>43</v>
      </c>
      <c r="AC10" s="1" t="s">
        <v>46</v>
      </c>
      <c r="AD10" s="1" t="s">
        <v>41</v>
      </c>
      <c r="AE10" s="1">
        <f>2025-Table1[[#This Row],[Födelseår]]</f>
        <v>86</v>
      </c>
      <c r="AF10" s="1">
        <f>2026-Table1[[#This Row],[Födelseår]]</f>
        <v>87</v>
      </c>
    </row>
    <row r="11" spans="1:32" x14ac:dyDescent="0.3">
      <c r="A11" s="1" t="s">
        <v>121</v>
      </c>
      <c r="C11" s="1" t="s">
        <v>122</v>
      </c>
      <c r="E11" s="1" t="s">
        <v>123</v>
      </c>
      <c r="G11" s="1" t="s">
        <v>124</v>
      </c>
      <c r="H11" s="1" t="s">
        <v>34</v>
      </c>
      <c r="M11" s="1" t="s">
        <v>125</v>
      </c>
      <c r="N11" s="1" t="s">
        <v>37</v>
      </c>
      <c r="O11" s="1" t="s">
        <v>37</v>
      </c>
      <c r="P11" s="1" t="s">
        <v>38</v>
      </c>
      <c r="Q11" s="1" t="s">
        <v>39</v>
      </c>
      <c r="R11" s="2" t="s">
        <v>126</v>
      </c>
      <c r="S11" s="1">
        <v>1950</v>
      </c>
      <c r="T11" s="1">
        <v>10</v>
      </c>
      <c r="U11" s="1">
        <v>16</v>
      </c>
      <c r="V11" s="1" t="s">
        <v>41</v>
      </c>
      <c r="W11" s="1" t="s">
        <v>127</v>
      </c>
      <c r="X11" s="1" t="s">
        <v>43</v>
      </c>
      <c r="Y11" s="1" t="s">
        <v>128</v>
      </c>
      <c r="Z11" s="1" t="s">
        <v>43</v>
      </c>
      <c r="AA11" s="1" t="s">
        <v>43</v>
      </c>
      <c r="AC11" s="1" t="s">
        <v>46</v>
      </c>
      <c r="AD11" s="1" t="s">
        <v>41</v>
      </c>
      <c r="AE11" s="1">
        <f>2025-Table1[[#This Row],[Födelseår]]</f>
        <v>75</v>
      </c>
      <c r="AF11" s="1">
        <f>2026-Table1[[#This Row],[Födelseår]]</f>
        <v>76</v>
      </c>
    </row>
    <row r="12" spans="1:32" x14ac:dyDescent="0.3">
      <c r="A12" s="1" t="s">
        <v>129</v>
      </c>
      <c r="C12" s="1" t="s">
        <v>130</v>
      </c>
      <c r="E12" s="1" t="s">
        <v>131</v>
      </c>
      <c r="G12" s="1" t="s">
        <v>132</v>
      </c>
      <c r="H12" s="1" t="s">
        <v>34</v>
      </c>
      <c r="J12" s="1" t="s">
        <v>133</v>
      </c>
      <c r="M12" s="1" t="s">
        <v>134</v>
      </c>
      <c r="N12" s="1" t="s">
        <v>37</v>
      </c>
      <c r="O12" s="1" t="s">
        <v>37</v>
      </c>
      <c r="P12" s="1" t="s">
        <v>38</v>
      </c>
      <c r="Q12" s="1" t="s">
        <v>39</v>
      </c>
      <c r="R12" s="1" t="s">
        <v>135</v>
      </c>
      <c r="S12" s="1">
        <v>1944</v>
      </c>
      <c r="T12" s="1">
        <v>12</v>
      </c>
      <c r="U12" s="1">
        <v>23</v>
      </c>
      <c r="V12" s="1" t="s">
        <v>41</v>
      </c>
      <c r="W12" s="1" t="s">
        <v>136</v>
      </c>
      <c r="X12" s="1" t="s">
        <v>43</v>
      </c>
      <c r="Y12" s="1" t="s">
        <v>137</v>
      </c>
      <c r="Z12" s="1" t="s">
        <v>43</v>
      </c>
      <c r="AA12" s="1" t="s">
        <v>43</v>
      </c>
      <c r="AC12" s="1" t="s">
        <v>46</v>
      </c>
      <c r="AD12" s="1" t="s">
        <v>41</v>
      </c>
      <c r="AE12" s="1">
        <f>2025-Table1[[#This Row],[Födelseår]]</f>
        <v>81</v>
      </c>
      <c r="AF12" s="1">
        <f>2026-Table1[[#This Row],[Födelseår]]</f>
        <v>82</v>
      </c>
    </row>
    <row r="13" spans="1:32" x14ac:dyDescent="0.3">
      <c r="A13" s="1" t="s">
        <v>138</v>
      </c>
      <c r="C13" s="1" t="s">
        <v>139</v>
      </c>
      <c r="E13" s="1" t="s">
        <v>140</v>
      </c>
      <c r="G13" s="1" t="s">
        <v>141</v>
      </c>
      <c r="H13" s="1" t="s">
        <v>34</v>
      </c>
      <c r="J13" s="1" t="s">
        <v>142</v>
      </c>
      <c r="M13" s="1" t="s">
        <v>143</v>
      </c>
      <c r="N13" s="1" t="s">
        <v>37</v>
      </c>
      <c r="O13" s="1" t="s">
        <v>37</v>
      </c>
      <c r="P13" s="1" t="s">
        <v>38</v>
      </c>
      <c r="Q13" s="1" t="s">
        <v>39</v>
      </c>
      <c r="R13" s="1" t="s">
        <v>144</v>
      </c>
      <c r="S13" s="1">
        <v>1966</v>
      </c>
      <c r="T13" s="1">
        <v>7</v>
      </c>
      <c r="U13" s="1">
        <v>15</v>
      </c>
      <c r="V13" s="1" t="s">
        <v>41</v>
      </c>
      <c r="W13" s="1" t="s">
        <v>145</v>
      </c>
      <c r="X13" s="1" t="s">
        <v>43</v>
      </c>
      <c r="Y13" s="1" t="s">
        <v>146</v>
      </c>
      <c r="Z13" s="1" t="s">
        <v>147</v>
      </c>
      <c r="AA13" s="1" t="s">
        <v>43</v>
      </c>
      <c r="AC13" s="1" t="s">
        <v>46</v>
      </c>
      <c r="AD13" s="1" t="s">
        <v>41</v>
      </c>
      <c r="AE13" s="1">
        <f>2025-Table1[[#This Row],[Födelseår]]</f>
        <v>59</v>
      </c>
      <c r="AF13" s="3">
        <f>2026-Table1[[#This Row],[Födelseår]]</f>
        <v>60</v>
      </c>
    </row>
    <row r="14" spans="1:32" x14ac:dyDescent="0.3">
      <c r="A14" s="1" t="s">
        <v>148</v>
      </c>
      <c r="C14" s="1" t="s">
        <v>149</v>
      </c>
      <c r="E14" s="1" t="s">
        <v>150</v>
      </c>
      <c r="G14" s="1" t="s">
        <v>124</v>
      </c>
      <c r="H14" s="1" t="s">
        <v>34</v>
      </c>
      <c r="J14" s="1" t="s">
        <v>151</v>
      </c>
      <c r="M14" s="1" t="s">
        <v>152</v>
      </c>
      <c r="N14" s="1" t="s">
        <v>37</v>
      </c>
      <c r="O14" s="1" t="s">
        <v>37</v>
      </c>
      <c r="P14" s="1" t="s">
        <v>38</v>
      </c>
      <c r="Q14" s="1" t="s">
        <v>39</v>
      </c>
      <c r="R14" s="1" t="s">
        <v>153</v>
      </c>
      <c r="S14" s="1">
        <v>1954</v>
      </c>
      <c r="T14" s="1">
        <v>11</v>
      </c>
      <c r="U14" s="1">
        <v>29</v>
      </c>
      <c r="V14" s="1" t="s">
        <v>41</v>
      </c>
      <c r="W14" s="1" t="s">
        <v>71</v>
      </c>
      <c r="X14" s="1" t="s">
        <v>43</v>
      </c>
      <c r="Y14" s="1" t="s">
        <v>154</v>
      </c>
      <c r="Z14" s="1" t="s">
        <v>155</v>
      </c>
      <c r="AA14" s="1" t="s">
        <v>43</v>
      </c>
      <c r="AC14" s="1" t="s">
        <v>46</v>
      </c>
      <c r="AD14" s="1" t="s">
        <v>41</v>
      </c>
      <c r="AE14" s="1">
        <f>2025-Table1[[#This Row],[Födelseår]]</f>
        <v>71</v>
      </c>
      <c r="AF14" s="1">
        <f>2026-Table1[[#This Row],[Födelseår]]</f>
        <v>72</v>
      </c>
    </row>
    <row r="15" spans="1:32" x14ac:dyDescent="0.3">
      <c r="A15" s="1" t="s">
        <v>156</v>
      </c>
      <c r="C15" s="1" t="s">
        <v>157</v>
      </c>
      <c r="E15" s="1" t="s">
        <v>158</v>
      </c>
      <c r="G15" s="1" t="s">
        <v>106</v>
      </c>
      <c r="H15" s="1" t="s">
        <v>34</v>
      </c>
      <c r="J15" s="1" t="s">
        <v>159</v>
      </c>
      <c r="M15" s="1" t="s">
        <v>160</v>
      </c>
      <c r="N15" s="1" t="s">
        <v>37</v>
      </c>
      <c r="O15" s="1" t="s">
        <v>37</v>
      </c>
      <c r="P15" s="1" t="s">
        <v>38</v>
      </c>
      <c r="Q15" s="1" t="s">
        <v>39</v>
      </c>
      <c r="R15" s="1" t="s">
        <v>161</v>
      </c>
      <c r="S15" s="1">
        <v>1949</v>
      </c>
      <c r="T15" s="1">
        <v>9</v>
      </c>
      <c r="U15" s="1">
        <v>21</v>
      </c>
      <c r="V15" s="1" t="s">
        <v>41</v>
      </c>
      <c r="W15" s="1" t="s">
        <v>71</v>
      </c>
      <c r="X15" s="1" t="s">
        <v>43</v>
      </c>
      <c r="Y15" s="1" t="s">
        <v>162</v>
      </c>
      <c r="Z15" s="1" t="s">
        <v>163</v>
      </c>
      <c r="AA15" s="1" t="s">
        <v>43</v>
      </c>
      <c r="AC15" s="1" t="s">
        <v>46</v>
      </c>
      <c r="AD15" s="1" t="s">
        <v>41</v>
      </c>
      <c r="AE15" s="1">
        <f>2025-Table1[[#This Row],[Födelseår]]</f>
        <v>76</v>
      </c>
      <c r="AF15" s="1">
        <f>2026-Table1[[#This Row],[Födelseår]]</f>
        <v>77</v>
      </c>
    </row>
    <row r="16" spans="1:32" x14ac:dyDescent="0.3">
      <c r="A16" s="1" t="s">
        <v>164</v>
      </c>
      <c r="C16" s="1" t="s">
        <v>165</v>
      </c>
      <c r="E16" s="1" t="s">
        <v>166</v>
      </c>
      <c r="G16" s="1" t="s">
        <v>167</v>
      </c>
      <c r="H16" s="1" t="s">
        <v>34</v>
      </c>
      <c r="J16" s="1" t="s">
        <v>168</v>
      </c>
      <c r="M16" s="1" t="s">
        <v>169</v>
      </c>
      <c r="N16" s="1" t="s">
        <v>37</v>
      </c>
      <c r="O16" s="1" t="s">
        <v>37</v>
      </c>
      <c r="P16" s="1" t="s">
        <v>38</v>
      </c>
      <c r="Q16" s="1" t="s">
        <v>39</v>
      </c>
      <c r="R16" s="1" t="s">
        <v>170</v>
      </c>
      <c r="S16" s="1">
        <v>1959</v>
      </c>
      <c r="T16" s="1">
        <v>9</v>
      </c>
      <c r="U16" s="1">
        <v>3</v>
      </c>
      <c r="V16" s="1" t="s">
        <v>41</v>
      </c>
      <c r="W16" s="1" t="s">
        <v>171</v>
      </c>
      <c r="X16" s="1" t="s">
        <v>43</v>
      </c>
      <c r="Y16" s="1" t="s">
        <v>172</v>
      </c>
      <c r="Z16" s="1" t="s">
        <v>173</v>
      </c>
      <c r="AA16" s="1" t="s">
        <v>43</v>
      </c>
      <c r="AC16" s="1" t="s">
        <v>46</v>
      </c>
      <c r="AD16" s="1" t="s">
        <v>41</v>
      </c>
      <c r="AE16" s="1">
        <f>2025-Table1[[#This Row],[Födelseår]]</f>
        <v>66</v>
      </c>
      <c r="AF16" s="1">
        <f>2026-Table1[[#This Row],[Födelseår]]</f>
        <v>67</v>
      </c>
    </row>
    <row r="17" spans="1:32" x14ac:dyDescent="0.3">
      <c r="A17" s="1" t="s">
        <v>174</v>
      </c>
      <c r="C17" s="1" t="s">
        <v>130</v>
      </c>
      <c r="E17" s="1" t="s">
        <v>175</v>
      </c>
      <c r="G17" s="1" t="s">
        <v>176</v>
      </c>
      <c r="H17" s="1" t="s">
        <v>34</v>
      </c>
      <c r="J17" s="1" t="s">
        <v>177</v>
      </c>
      <c r="M17" s="1" t="s">
        <v>178</v>
      </c>
      <c r="N17" s="1" t="s">
        <v>37</v>
      </c>
      <c r="O17" s="1" t="s">
        <v>37</v>
      </c>
      <c r="P17" s="1" t="s">
        <v>38</v>
      </c>
      <c r="Q17" s="1" t="s">
        <v>39</v>
      </c>
      <c r="R17" s="1" t="s">
        <v>179</v>
      </c>
      <c r="S17" s="1">
        <v>1947</v>
      </c>
      <c r="T17" s="1">
        <v>1</v>
      </c>
      <c r="U17" s="1">
        <v>9</v>
      </c>
      <c r="V17" s="1" t="s">
        <v>41</v>
      </c>
      <c r="W17" s="1" t="s">
        <v>180</v>
      </c>
      <c r="X17" s="1" t="s">
        <v>43</v>
      </c>
      <c r="Y17" s="1" t="s">
        <v>181</v>
      </c>
      <c r="Z17" s="1" t="s">
        <v>182</v>
      </c>
      <c r="AA17" s="1" t="s">
        <v>43</v>
      </c>
      <c r="AC17" s="1" t="s">
        <v>46</v>
      </c>
      <c r="AD17" s="1" t="s">
        <v>41</v>
      </c>
      <c r="AE17" s="1">
        <f>2025-Table1[[#This Row],[Födelseår]]</f>
        <v>78</v>
      </c>
      <c r="AF17" s="1">
        <f>2026-Table1[[#This Row],[Födelseår]]</f>
        <v>79</v>
      </c>
    </row>
    <row r="18" spans="1:32" x14ac:dyDescent="0.3">
      <c r="A18" s="1" t="s">
        <v>183</v>
      </c>
      <c r="C18" s="1" t="s">
        <v>184</v>
      </c>
      <c r="E18" s="1" t="s">
        <v>185</v>
      </c>
      <c r="G18" s="1" t="s">
        <v>86</v>
      </c>
      <c r="H18" s="1" t="s">
        <v>34</v>
      </c>
      <c r="J18" s="1" t="s">
        <v>186</v>
      </c>
      <c r="M18" s="1" t="s">
        <v>187</v>
      </c>
      <c r="N18" s="1" t="s">
        <v>37</v>
      </c>
      <c r="O18" s="1" t="s">
        <v>37</v>
      </c>
      <c r="P18" s="1" t="s">
        <v>38</v>
      </c>
      <c r="Q18" s="1" t="s">
        <v>39</v>
      </c>
      <c r="R18" s="1" t="s">
        <v>188</v>
      </c>
      <c r="S18" s="1">
        <v>1959</v>
      </c>
      <c r="T18" s="1">
        <v>4</v>
      </c>
      <c r="U18" s="1">
        <v>3</v>
      </c>
      <c r="V18" s="1" t="s">
        <v>41</v>
      </c>
      <c r="W18" s="1" t="s">
        <v>189</v>
      </c>
      <c r="X18" s="1" t="s">
        <v>43</v>
      </c>
      <c r="Y18" s="1" t="s">
        <v>190</v>
      </c>
      <c r="Z18" s="1" t="s">
        <v>191</v>
      </c>
      <c r="AA18" s="1" t="s">
        <v>43</v>
      </c>
      <c r="AC18" s="1" t="s">
        <v>46</v>
      </c>
      <c r="AD18" s="1" t="s">
        <v>41</v>
      </c>
      <c r="AE18" s="1">
        <f>2025-Table1[[#This Row],[Födelseår]]</f>
        <v>66</v>
      </c>
      <c r="AF18" s="1">
        <f>2026-Table1[[#This Row],[Födelseår]]</f>
        <v>67</v>
      </c>
    </row>
    <row r="19" spans="1:32" x14ac:dyDescent="0.3">
      <c r="A19" s="1" t="s">
        <v>192</v>
      </c>
      <c r="C19" s="1" t="s">
        <v>193</v>
      </c>
      <c r="E19" s="1" t="s">
        <v>194</v>
      </c>
      <c r="G19" s="1" t="s">
        <v>58</v>
      </c>
      <c r="H19" s="1" t="s">
        <v>34</v>
      </c>
      <c r="J19" s="1" t="s">
        <v>195</v>
      </c>
      <c r="K19" s="1" t="s">
        <v>196</v>
      </c>
      <c r="M19" s="1" t="s">
        <v>197</v>
      </c>
      <c r="N19" s="1" t="s">
        <v>37</v>
      </c>
      <c r="O19" s="1" t="s">
        <v>37</v>
      </c>
      <c r="P19" s="1" t="s">
        <v>38</v>
      </c>
      <c r="Q19" s="1" t="s">
        <v>39</v>
      </c>
      <c r="R19" s="1" t="s">
        <v>198</v>
      </c>
      <c r="S19" s="1">
        <v>1945</v>
      </c>
      <c r="T19" s="1">
        <v>2</v>
      </c>
      <c r="U19" s="1">
        <v>9</v>
      </c>
      <c r="V19" s="1" t="s">
        <v>41</v>
      </c>
      <c r="W19" s="1" t="s">
        <v>199</v>
      </c>
      <c r="X19" s="1" t="s">
        <v>43</v>
      </c>
      <c r="Y19" s="1" t="s">
        <v>91</v>
      </c>
      <c r="Z19" s="1" t="s">
        <v>200</v>
      </c>
      <c r="AA19" s="1" t="s">
        <v>43</v>
      </c>
      <c r="AC19" s="1" t="s">
        <v>46</v>
      </c>
      <c r="AD19" s="1" t="s">
        <v>41</v>
      </c>
      <c r="AE19" s="1">
        <f>2025-Table1[[#This Row],[Födelseår]]</f>
        <v>80</v>
      </c>
      <c r="AF19" s="1">
        <f>2026-Table1[[#This Row],[Födelseår]]</f>
        <v>81</v>
      </c>
    </row>
    <row r="20" spans="1:32" x14ac:dyDescent="0.3">
      <c r="A20" s="1" t="s">
        <v>201</v>
      </c>
      <c r="C20" s="1" t="s">
        <v>157</v>
      </c>
      <c r="E20" s="1" t="s">
        <v>202</v>
      </c>
      <c r="G20" s="1" t="s">
        <v>58</v>
      </c>
      <c r="H20" s="1" t="s">
        <v>34</v>
      </c>
      <c r="M20" s="1" t="s">
        <v>203</v>
      </c>
      <c r="N20" s="1" t="s">
        <v>37</v>
      </c>
      <c r="O20" s="1" t="s">
        <v>37</v>
      </c>
      <c r="P20" s="1" t="s">
        <v>38</v>
      </c>
      <c r="Q20" s="1" t="s">
        <v>39</v>
      </c>
      <c r="R20" s="1" t="s">
        <v>204</v>
      </c>
      <c r="S20" s="1">
        <v>1945</v>
      </c>
      <c r="T20" s="1">
        <v>3</v>
      </c>
      <c r="U20" s="1">
        <v>26</v>
      </c>
      <c r="V20" s="1" t="s">
        <v>41</v>
      </c>
      <c r="W20" s="1" t="s">
        <v>189</v>
      </c>
      <c r="X20" s="1" t="s">
        <v>43</v>
      </c>
      <c r="Y20" s="1" t="s">
        <v>205</v>
      </c>
      <c r="Z20" s="1" t="s">
        <v>43</v>
      </c>
      <c r="AA20" s="1" t="s">
        <v>43</v>
      </c>
      <c r="AC20" s="1" t="s">
        <v>46</v>
      </c>
      <c r="AD20" s="1" t="s">
        <v>41</v>
      </c>
      <c r="AE20" s="1">
        <f>2025-Table1[[#This Row],[Födelseår]]</f>
        <v>80</v>
      </c>
      <c r="AF20" s="1">
        <f>2026-Table1[[#This Row],[Födelseår]]</f>
        <v>81</v>
      </c>
    </row>
    <row r="21" spans="1:32" x14ac:dyDescent="0.3">
      <c r="A21" s="1" t="s">
        <v>206</v>
      </c>
      <c r="C21" s="1" t="s">
        <v>31</v>
      </c>
      <c r="E21" s="1" t="s">
        <v>207</v>
      </c>
      <c r="G21" s="1" t="s">
        <v>208</v>
      </c>
      <c r="H21" s="1" t="s">
        <v>34</v>
      </c>
      <c r="J21" s="1" t="s">
        <v>209</v>
      </c>
      <c r="K21" s="1" t="s">
        <v>210</v>
      </c>
      <c r="M21" s="1" t="s">
        <v>211</v>
      </c>
      <c r="N21" s="1" t="s">
        <v>37</v>
      </c>
      <c r="O21" s="1" t="s">
        <v>37</v>
      </c>
      <c r="P21" s="1" t="s">
        <v>38</v>
      </c>
      <c r="Q21" s="1" t="s">
        <v>39</v>
      </c>
      <c r="R21" s="1" t="s">
        <v>212</v>
      </c>
      <c r="S21" s="1">
        <v>1956</v>
      </c>
      <c r="T21" s="1">
        <v>6</v>
      </c>
      <c r="U21" s="1">
        <v>30</v>
      </c>
      <c r="V21" s="1" t="s">
        <v>41</v>
      </c>
      <c r="W21" s="1" t="s">
        <v>213</v>
      </c>
      <c r="X21" s="1" t="s">
        <v>43</v>
      </c>
      <c r="Y21" s="1" t="s">
        <v>91</v>
      </c>
      <c r="Z21" s="1" t="s">
        <v>214</v>
      </c>
      <c r="AA21" s="1" t="s">
        <v>43</v>
      </c>
      <c r="AC21" s="1" t="s">
        <v>46</v>
      </c>
      <c r="AD21" s="1" t="s">
        <v>41</v>
      </c>
      <c r="AE21" s="1">
        <f>2025-Table1[[#This Row],[Födelseår]]</f>
        <v>69</v>
      </c>
      <c r="AF21" s="3">
        <f>2026-Table1[[#This Row],[Födelseår]]</f>
        <v>70</v>
      </c>
    </row>
    <row r="22" spans="1:32" x14ac:dyDescent="0.3">
      <c r="A22" s="1" t="s">
        <v>215</v>
      </c>
      <c r="C22" s="1" t="s">
        <v>216</v>
      </c>
      <c r="E22" s="1" t="s">
        <v>217</v>
      </c>
      <c r="G22" s="1" t="s">
        <v>218</v>
      </c>
      <c r="H22" s="1" t="s">
        <v>34</v>
      </c>
      <c r="M22" s="1" t="s">
        <v>219</v>
      </c>
      <c r="N22" s="1" t="s">
        <v>37</v>
      </c>
      <c r="O22" s="1" t="s">
        <v>37</v>
      </c>
      <c r="P22" s="1" t="s">
        <v>38</v>
      </c>
      <c r="Q22" s="1" t="s">
        <v>39</v>
      </c>
      <c r="R22" s="1" t="s">
        <v>220</v>
      </c>
      <c r="S22" s="1">
        <v>1953</v>
      </c>
      <c r="T22" s="1">
        <v>6</v>
      </c>
      <c r="U22" s="1">
        <v>29</v>
      </c>
      <c r="V22" s="1" t="s">
        <v>41</v>
      </c>
      <c r="W22" s="1" t="s">
        <v>221</v>
      </c>
      <c r="X22" s="1" t="s">
        <v>43</v>
      </c>
      <c r="Y22" s="1" t="s">
        <v>222</v>
      </c>
      <c r="Z22" s="1" t="s">
        <v>223</v>
      </c>
      <c r="AA22" s="1" t="s">
        <v>43</v>
      </c>
      <c r="AC22" s="1" t="s">
        <v>46</v>
      </c>
      <c r="AD22" s="1" t="s">
        <v>41</v>
      </c>
      <c r="AE22" s="1">
        <f>2025-Table1[[#This Row],[Födelseår]]</f>
        <v>72</v>
      </c>
      <c r="AF22" s="1">
        <f>2026-Table1[[#This Row],[Födelseår]]</f>
        <v>73</v>
      </c>
    </row>
    <row r="23" spans="1:32" x14ac:dyDescent="0.3">
      <c r="A23" s="1" t="s">
        <v>224</v>
      </c>
      <c r="C23" s="1" t="s">
        <v>225</v>
      </c>
      <c r="E23" s="1" t="s">
        <v>226</v>
      </c>
      <c r="G23" s="1" t="s">
        <v>227</v>
      </c>
      <c r="H23" s="1" t="s">
        <v>34</v>
      </c>
      <c r="M23" s="1" t="s">
        <v>228</v>
      </c>
      <c r="N23" s="1" t="s">
        <v>37</v>
      </c>
      <c r="O23" s="1" t="s">
        <v>37</v>
      </c>
      <c r="P23" s="1" t="s">
        <v>38</v>
      </c>
      <c r="Q23" s="1" t="s">
        <v>39</v>
      </c>
      <c r="R23" s="1" t="s">
        <v>229</v>
      </c>
      <c r="S23" s="1">
        <v>1960</v>
      </c>
      <c r="T23" s="1">
        <v>5</v>
      </c>
      <c r="U23" s="1">
        <v>2</v>
      </c>
      <c r="V23" s="1" t="s">
        <v>41</v>
      </c>
      <c r="W23" s="1" t="s">
        <v>52</v>
      </c>
      <c r="X23" s="1" t="s">
        <v>43</v>
      </c>
      <c r="Y23" s="1" t="s">
        <v>230</v>
      </c>
      <c r="Z23" s="1" t="s">
        <v>43</v>
      </c>
      <c r="AA23" s="1" t="s">
        <v>43</v>
      </c>
      <c r="AC23" s="1" t="s">
        <v>46</v>
      </c>
      <c r="AD23" s="1" t="s">
        <v>41</v>
      </c>
      <c r="AE23" s="1">
        <f>2025-Table1[[#This Row],[Födelseår]]</f>
        <v>65</v>
      </c>
      <c r="AF23" s="1">
        <f>2026-Table1[[#This Row],[Födelseår]]</f>
        <v>66</v>
      </c>
    </row>
    <row r="24" spans="1:32" x14ac:dyDescent="0.3">
      <c r="A24" s="1" t="s">
        <v>231</v>
      </c>
      <c r="C24" s="1" t="s">
        <v>232</v>
      </c>
      <c r="E24" s="1" t="s">
        <v>233</v>
      </c>
      <c r="G24" s="1" t="s">
        <v>176</v>
      </c>
      <c r="H24" s="1" t="s">
        <v>34</v>
      </c>
      <c r="J24" s="1" t="s">
        <v>234</v>
      </c>
      <c r="M24" s="1" t="s">
        <v>235</v>
      </c>
      <c r="N24" s="1" t="s">
        <v>37</v>
      </c>
      <c r="O24" s="1" t="s">
        <v>37</v>
      </c>
      <c r="P24" s="1" t="s">
        <v>38</v>
      </c>
      <c r="Q24" s="1" t="s">
        <v>39</v>
      </c>
      <c r="R24" s="1" t="s">
        <v>236</v>
      </c>
      <c r="S24" s="1">
        <v>1960</v>
      </c>
      <c r="T24" s="1">
        <v>4</v>
      </c>
      <c r="U24" s="1">
        <v>6</v>
      </c>
      <c r="V24" s="1" t="s">
        <v>41</v>
      </c>
      <c r="W24" s="1" t="s">
        <v>237</v>
      </c>
      <c r="X24" s="1" t="s">
        <v>43</v>
      </c>
      <c r="Y24" s="1" t="s">
        <v>91</v>
      </c>
      <c r="Z24" s="1" t="s">
        <v>238</v>
      </c>
      <c r="AA24" s="1" t="s">
        <v>43</v>
      </c>
      <c r="AC24" s="1" t="s">
        <v>46</v>
      </c>
      <c r="AD24" s="1" t="s">
        <v>41</v>
      </c>
      <c r="AE24" s="1">
        <f>2025-Table1[[#This Row],[Födelseår]]</f>
        <v>65</v>
      </c>
      <c r="AF24" s="1">
        <f>2026-Table1[[#This Row],[Födelseår]]</f>
        <v>66</v>
      </c>
    </row>
    <row r="25" spans="1:32" x14ac:dyDescent="0.3">
      <c r="A25" s="1" t="s">
        <v>239</v>
      </c>
      <c r="C25" s="1" t="s">
        <v>240</v>
      </c>
      <c r="E25" s="1" t="s">
        <v>241</v>
      </c>
      <c r="G25" s="1" t="s">
        <v>132</v>
      </c>
      <c r="H25" s="1" t="s">
        <v>34</v>
      </c>
      <c r="J25" s="1" t="s">
        <v>242</v>
      </c>
      <c r="K25" s="1" t="s">
        <v>243</v>
      </c>
      <c r="M25" s="1" t="s">
        <v>244</v>
      </c>
      <c r="N25" s="1" t="s">
        <v>37</v>
      </c>
      <c r="O25" s="1" t="s">
        <v>37</v>
      </c>
      <c r="P25" s="1" t="s">
        <v>38</v>
      </c>
      <c r="Q25" s="1" t="s">
        <v>39</v>
      </c>
      <c r="R25" s="1" t="s">
        <v>245</v>
      </c>
      <c r="S25" s="1">
        <v>1939</v>
      </c>
      <c r="T25" s="1">
        <v>9</v>
      </c>
      <c r="U25" s="1">
        <v>16</v>
      </c>
      <c r="V25" s="1" t="s">
        <v>41</v>
      </c>
      <c r="W25" s="1" t="s">
        <v>237</v>
      </c>
      <c r="X25" s="1" t="s">
        <v>43</v>
      </c>
      <c r="Y25" s="1" t="s">
        <v>91</v>
      </c>
      <c r="Z25" s="1" t="s">
        <v>246</v>
      </c>
      <c r="AA25" s="1" t="s">
        <v>43</v>
      </c>
      <c r="AC25" s="1" t="s">
        <v>46</v>
      </c>
      <c r="AD25" s="1" t="s">
        <v>41</v>
      </c>
      <c r="AE25" s="1">
        <f>2025-Table1[[#This Row],[Födelseår]]</f>
        <v>86</v>
      </c>
      <c r="AF25" s="1">
        <f>2026-Table1[[#This Row],[Födelseår]]</f>
        <v>87</v>
      </c>
    </row>
    <row r="26" spans="1:32" x14ac:dyDescent="0.3">
      <c r="A26" s="1" t="s">
        <v>247</v>
      </c>
      <c r="C26" s="1" t="s">
        <v>248</v>
      </c>
      <c r="E26" s="1" t="s">
        <v>249</v>
      </c>
      <c r="G26" s="1" t="s">
        <v>58</v>
      </c>
      <c r="H26" s="1" t="s">
        <v>34</v>
      </c>
      <c r="J26" s="1" t="s">
        <v>250</v>
      </c>
      <c r="M26" s="1" t="s">
        <v>251</v>
      </c>
      <c r="N26" s="1" t="s">
        <v>37</v>
      </c>
      <c r="O26" s="1" t="s">
        <v>37</v>
      </c>
      <c r="P26" s="1" t="s">
        <v>38</v>
      </c>
      <c r="Q26" s="1" t="s">
        <v>39</v>
      </c>
      <c r="R26" s="1" t="s">
        <v>252</v>
      </c>
      <c r="S26" s="1">
        <v>1950</v>
      </c>
      <c r="T26" s="1">
        <v>5</v>
      </c>
      <c r="U26" s="1">
        <v>13</v>
      </c>
      <c r="V26" s="1" t="s">
        <v>41</v>
      </c>
      <c r="W26" s="1" t="s">
        <v>253</v>
      </c>
      <c r="X26" s="1" t="s">
        <v>43</v>
      </c>
      <c r="Y26" s="1" t="s">
        <v>254</v>
      </c>
      <c r="Z26" s="1" t="s">
        <v>64</v>
      </c>
      <c r="AA26" s="1" t="s">
        <v>43</v>
      </c>
      <c r="AC26" s="1" t="s">
        <v>46</v>
      </c>
      <c r="AD26" s="1" t="s">
        <v>41</v>
      </c>
      <c r="AE26" s="1">
        <f>2025-Table1[[#This Row],[Födelseår]]</f>
        <v>75</v>
      </c>
      <c r="AF26" s="1">
        <f>2026-Table1[[#This Row],[Födelseår]]</f>
        <v>76</v>
      </c>
    </row>
    <row r="27" spans="1:32" x14ac:dyDescent="0.3">
      <c r="A27" s="1" t="s">
        <v>247</v>
      </c>
      <c r="C27" s="1" t="s">
        <v>255</v>
      </c>
      <c r="E27" s="1" t="s">
        <v>256</v>
      </c>
      <c r="G27" s="1" t="s">
        <v>86</v>
      </c>
      <c r="H27" s="1" t="s">
        <v>34</v>
      </c>
      <c r="J27" s="1" t="s">
        <v>257</v>
      </c>
      <c r="M27" s="1" t="s">
        <v>258</v>
      </c>
      <c r="N27" s="1" t="s">
        <v>37</v>
      </c>
      <c r="O27" s="1" t="s">
        <v>37</v>
      </c>
      <c r="P27" s="1" t="s">
        <v>38</v>
      </c>
      <c r="Q27" s="1" t="s">
        <v>39</v>
      </c>
      <c r="R27" s="1" t="s">
        <v>259</v>
      </c>
      <c r="S27" s="1">
        <v>1946</v>
      </c>
      <c r="T27" s="1">
        <v>12</v>
      </c>
      <c r="U27" s="1">
        <v>26</v>
      </c>
      <c r="V27" s="1" t="s">
        <v>41</v>
      </c>
      <c r="W27" s="1" t="s">
        <v>62</v>
      </c>
      <c r="X27" s="1" t="s">
        <v>43</v>
      </c>
      <c r="Y27" s="1" t="s">
        <v>260</v>
      </c>
      <c r="Z27" s="1" t="s">
        <v>43</v>
      </c>
      <c r="AA27" s="1" t="s">
        <v>43</v>
      </c>
      <c r="AC27" s="1" t="s">
        <v>46</v>
      </c>
      <c r="AD27" s="1" t="s">
        <v>41</v>
      </c>
      <c r="AE27" s="1">
        <f>2025-Table1[[#This Row],[Födelseår]]</f>
        <v>79</v>
      </c>
      <c r="AF27" s="3">
        <f>2026-Table1[[#This Row],[Födelseår]]</f>
        <v>80</v>
      </c>
    </row>
    <row r="28" spans="1:32" x14ac:dyDescent="0.3">
      <c r="A28" s="1" t="s">
        <v>261</v>
      </c>
      <c r="C28" s="1" t="s">
        <v>262</v>
      </c>
      <c r="E28" s="1" t="s">
        <v>263</v>
      </c>
      <c r="G28" s="1" t="s">
        <v>176</v>
      </c>
      <c r="H28" s="1" t="s">
        <v>34</v>
      </c>
      <c r="M28" s="1" t="s">
        <v>264</v>
      </c>
      <c r="N28" s="1" t="s">
        <v>37</v>
      </c>
      <c r="O28" s="1" t="s">
        <v>37</v>
      </c>
      <c r="P28" s="1" t="s">
        <v>38</v>
      </c>
      <c r="Q28" s="1" t="s">
        <v>39</v>
      </c>
      <c r="R28" s="1" t="s">
        <v>265</v>
      </c>
      <c r="S28" s="1">
        <v>1960</v>
      </c>
      <c r="T28" s="1">
        <v>1</v>
      </c>
      <c r="U28" s="1">
        <v>5</v>
      </c>
      <c r="V28" s="1" t="s">
        <v>41</v>
      </c>
      <c r="W28" s="1" t="s">
        <v>189</v>
      </c>
      <c r="X28" s="1" t="s">
        <v>43</v>
      </c>
      <c r="Y28" s="1" t="s">
        <v>266</v>
      </c>
      <c r="Z28" s="1" t="s">
        <v>43</v>
      </c>
      <c r="AA28" s="1" t="s">
        <v>43</v>
      </c>
      <c r="AC28" s="1" t="s">
        <v>46</v>
      </c>
      <c r="AD28" s="1" t="s">
        <v>41</v>
      </c>
      <c r="AE28" s="1">
        <f>2025-Table1[[#This Row],[Födelseår]]</f>
        <v>65</v>
      </c>
      <c r="AF28" s="1">
        <f>2026-Table1[[#This Row],[Födelseår]]</f>
        <v>66</v>
      </c>
    </row>
    <row r="29" spans="1:32" x14ac:dyDescent="0.3">
      <c r="A29" s="1" t="s">
        <v>267</v>
      </c>
      <c r="C29" s="1" t="s">
        <v>268</v>
      </c>
      <c r="E29" s="1" t="s">
        <v>269</v>
      </c>
      <c r="G29" s="1" t="s">
        <v>96</v>
      </c>
      <c r="H29" s="1" t="s">
        <v>34</v>
      </c>
      <c r="K29" s="1" t="s">
        <v>270</v>
      </c>
      <c r="M29" s="1" t="s">
        <v>271</v>
      </c>
      <c r="N29" s="1" t="s">
        <v>37</v>
      </c>
      <c r="O29" s="1" t="s">
        <v>37</v>
      </c>
      <c r="P29" s="1" t="s">
        <v>38</v>
      </c>
      <c r="Q29" s="1" t="s">
        <v>39</v>
      </c>
      <c r="R29" s="1" t="s">
        <v>272</v>
      </c>
      <c r="S29" s="1">
        <v>1953</v>
      </c>
      <c r="T29" s="1">
        <v>5</v>
      </c>
      <c r="U29" s="1">
        <v>15</v>
      </c>
      <c r="V29" s="1" t="s">
        <v>41</v>
      </c>
      <c r="W29" s="1" t="s">
        <v>199</v>
      </c>
      <c r="X29" s="1" t="s">
        <v>43</v>
      </c>
      <c r="Y29" s="1" t="s">
        <v>91</v>
      </c>
      <c r="Z29" s="1" t="s">
        <v>246</v>
      </c>
      <c r="AA29" s="1" t="s">
        <v>43</v>
      </c>
      <c r="AC29" s="1" t="s">
        <v>46</v>
      </c>
      <c r="AD29" s="1" t="s">
        <v>41</v>
      </c>
      <c r="AE29" s="1">
        <f>2025-Table1[[#This Row],[Födelseår]]</f>
        <v>72</v>
      </c>
      <c r="AF29" s="1">
        <f>2026-Table1[[#This Row],[Födelseår]]</f>
        <v>73</v>
      </c>
    </row>
    <row r="30" spans="1:32" x14ac:dyDescent="0.3">
      <c r="A30" s="1" t="s">
        <v>267</v>
      </c>
      <c r="C30" s="1" t="s">
        <v>240</v>
      </c>
      <c r="E30" s="1" t="s">
        <v>273</v>
      </c>
      <c r="G30" s="1" t="s">
        <v>176</v>
      </c>
      <c r="H30" s="1" t="s">
        <v>34</v>
      </c>
      <c r="K30" s="1" t="s">
        <v>274</v>
      </c>
      <c r="M30" s="1" t="s">
        <v>275</v>
      </c>
      <c r="N30" s="1" t="s">
        <v>37</v>
      </c>
      <c r="O30" s="1" t="s">
        <v>37</v>
      </c>
      <c r="P30" s="1" t="s">
        <v>38</v>
      </c>
      <c r="Q30" s="1" t="s">
        <v>39</v>
      </c>
      <c r="R30" s="1" t="s">
        <v>276</v>
      </c>
      <c r="S30" s="1">
        <v>1943</v>
      </c>
      <c r="T30" s="1">
        <v>5</v>
      </c>
      <c r="U30" s="1">
        <v>5</v>
      </c>
      <c r="V30" s="1" t="s">
        <v>41</v>
      </c>
      <c r="W30" s="1" t="s">
        <v>277</v>
      </c>
      <c r="X30" s="1" t="s">
        <v>43</v>
      </c>
      <c r="Y30" s="1" t="s">
        <v>278</v>
      </c>
      <c r="Z30" s="1" t="s">
        <v>43</v>
      </c>
      <c r="AA30" s="1" t="s">
        <v>43</v>
      </c>
      <c r="AC30" s="1" t="s">
        <v>46</v>
      </c>
      <c r="AD30" s="1" t="s">
        <v>41</v>
      </c>
      <c r="AE30" s="1">
        <f>2025-Table1[[#This Row],[Födelseår]]</f>
        <v>82</v>
      </c>
      <c r="AF30" s="1">
        <f>2026-Table1[[#This Row],[Födelseår]]</f>
        <v>83</v>
      </c>
    </row>
    <row r="31" spans="1:32" x14ac:dyDescent="0.3">
      <c r="A31" s="1" t="s">
        <v>279</v>
      </c>
      <c r="C31" s="1" t="s">
        <v>262</v>
      </c>
      <c r="E31" s="1" t="s">
        <v>280</v>
      </c>
      <c r="G31" s="1" t="s">
        <v>67</v>
      </c>
      <c r="H31" s="1" t="s">
        <v>34</v>
      </c>
      <c r="M31" s="1" t="s">
        <v>281</v>
      </c>
      <c r="N31" s="1" t="s">
        <v>37</v>
      </c>
      <c r="O31" s="1" t="s">
        <v>37</v>
      </c>
      <c r="P31" s="1" t="s">
        <v>38</v>
      </c>
      <c r="Q31" s="1" t="s">
        <v>39</v>
      </c>
      <c r="R31" s="1" t="s">
        <v>282</v>
      </c>
      <c r="S31" s="1">
        <v>1956</v>
      </c>
      <c r="T31" s="1">
        <v>11</v>
      </c>
      <c r="U31" s="1">
        <v>8</v>
      </c>
      <c r="V31" s="1" t="s">
        <v>41</v>
      </c>
      <c r="W31" s="1" t="s">
        <v>283</v>
      </c>
      <c r="X31" s="1" t="s">
        <v>43</v>
      </c>
      <c r="Y31" s="1" t="s">
        <v>284</v>
      </c>
      <c r="Z31" s="1" t="s">
        <v>285</v>
      </c>
      <c r="AA31" s="1" t="s">
        <v>43</v>
      </c>
      <c r="AC31" s="1" t="s">
        <v>46</v>
      </c>
      <c r="AD31" s="1" t="s">
        <v>41</v>
      </c>
      <c r="AE31" s="1">
        <f>2025-Table1[[#This Row],[Födelseår]]</f>
        <v>69</v>
      </c>
      <c r="AF31" s="3">
        <f>2026-Table1[[#This Row],[Födelseår]]</f>
        <v>70</v>
      </c>
    </row>
    <row r="32" spans="1:32" x14ac:dyDescent="0.3">
      <c r="A32" s="1" t="s">
        <v>286</v>
      </c>
      <c r="C32" s="1" t="s">
        <v>75</v>
      </c>
      <c r="E32" s="1" t="s">
        <v>287</v>
      </c>
      <c r="G32" s="1" t="s">
        <v>288</v>
      </c>
      <c r="H32" s="1" t="s">
        <v>34</v>
      </c>
      <c r="J32" s="1" t="s">
        <v>289</v>
      </c>
      <c r="M32" s="1" t="s">
        <v>290</v>
      </c>
      <c r="N32" s="1" t="s">
        <v>37</v>
      </c>
      <c r="O32" s="1" t="s">
        <v>37</v>
      </c>
      <c r="P32" s="1" t="s">
        <v>38</v>
      </c>
      <c r="Q32" s="1" t="s">
        <v>39</v>
      </c>
      <c r="R32" s="1" t="s">
        <v>291</v>
      </c>
      <c r="S32" s="1">
        <v>1964</v>
      </c>
      <c r="T32" s="1">
        <v>7</v>
      </c>
      <c r="U32" s="1">
        <v>16</v>
      </c>
      <c r="V32" s="1" t="s">
        <v>41</v>
      </c>
      <c r="W32" s="1" t="s">
        <v>292</v>
      </c>
      <c r="X32" s="1" t="s">
        <v>43</v>
      </c>
      <c r="Y32" s="1" t="s">
        <v>293</v>
      </c>
      <c r="Z32" s="1" t="s">
        <v>294</v>
      </c>
      <c r="AA32" s="1" t="s">
        <v>43</v>
      </c>
      <c r="AC32" s="1" t="s">
        <v>46</v>
      </c>
      <c r="AD32" s="1" t="s">
        <v>41</v>
      </c>
      <c r="AE32" s="1">
        <f>2025-Table1[[#This Row],[Födelseår]]</f>
        <v>61</v>
      </c>
      <c r="AF32" s="1">
        <f>2026-Table1[[#This Row],[Födelseår]]</f>
        <v>62</v>
      </c>
    </row>
    <row r="33" spans="1:32" x14ac:dyDescent="0.3">
      <c r="A33" s="1" t="s">
        <v>295</v>
      </c>
      <c r="C33" s="1" t="s">
        <v>296</v>
      </c>
      <c r="E33" s="1" t="s">
        <v>297</v>
      </c>
      <c r="G33" s="1" t="s">
        <v>298</v>
      </c>
      <c r="H33" s="1" t="s">
        <v>299</v>
      </c>
      <c r="J33" s="1" t="s">
        <v>300</v>
      </c>
      <c r="M33" s="1" t="s">
        <v>301</v>
      </c>
      <c r="N33" s="1" t="s">
        <v>37</v>
      </c>
      <c r="O33" s="1" t="s">
        <v>37</v>
      </c>
      <c r="P33" s="1" t="s">
        <v>38</v>
      </c>
      <c r="Q33" s="1" t="s">
        <v>39</v>
      </c>
      <c r="R33" s="1" t="s">
        <v>302</v>
      </c>
      <c r="S33" s="1">
        <v>1962</v>
      </c>
      <c r="T33" s="1">
        <v>5</v>
      </c>
      <c r="U33" s="1">
        <v>22</v>
      </c>
      <c r="V33" s="1" t="s">
        <v>303</v>
      </c>
      <c r="W33" s="1" t="s">
        <v>304</v>
      </c>
      <c r="X33" s="1" t="s">
        <v>43</v>
      </c>
      <c r="Y33" s="1" t="s">
        <v>305</v>
      </c>
      <c r="Z33" s="1" t="s">
        <v>306</v>
      </c>
      <c r="AA33" s="1" t="s">
        <v>43</v>
      </c>
      <c r="AC33" s="1" t="s">
        <v>46</v>
      </c>
      <c r="AD33" s="1" t="s">
        <v>41</v>
      </c>
      <c r="AE33" s="1">
        <f>2025-Table1[[#This Row],[Födelseår]]</f>
        <v>63</v>
      </c>
      <c r="AF33" s="1">
        <f>2026-Table1[[#This Row],[Födelseår]]</f>
        <v>64</v>
      </c>
    </row>
    <row r="34" spans="1:32" x14ac:dyDescent="0.3">
      <c r="A34" s="1" t="s">
        <v>307</v>
      </c>
      <c r="C34" s="1" t="s">
        <v>308</v>
      </c>
      <c r="E34" s="1" t="s">
        <v>309</v>
      </c>
      <c r="G34" s="1" t="s">
        <v>58</v>
      </c>
      <c r="H34" s="1" t="s">
        <v>34</v>
      </c>
      <c r="K34" s="1" t="s">
        <v>310</v>
      </c>
      <c r="M34" s="1" t="s">
        <v>311</v>
      </c>
      <c r="N34" s="1" t="s">
        <v>37</v>
      </c>
      <c r="O34" s="1" t="s">
        <v>37</v>
      </c>
      <c r="P34" s="1" t="s">
        <v>38</v>
      </c>
      <c r="Q34" s="1" t="s">
        <v>39</v>
      </c>
      <c r="R34" s="1" t="s">
        <v>312</v>
      </c>
      <c r="S34" s="1">
        <v>1931</v>
      </c>
      <c r="T34" s="1">
        <v>12</v>
      </c>
      <c r="U34" s="1">
        <v>10</v>
      </c>
      <c r="V34" s="1" t="s">
        <v>41</v>
      </c>
      <c r="W34" s="1" t="s">
        <v>313</v>
      </c>
      <c r="X34" s="1" t="s">
        <v>43</v>
      </c>
      <c r="Y34" s="1" t="s">
        <v>91</v>
      </c>
      <c r="Z34" s="1" t="s">
        <v>314</v>
      </c>
      <c r="AA34" s="1" t="s">
        <v>43</v>
      </c>
      <c r="AC34" s="1" t="s">
        <v>46</v>
      </c>
      <c r="AD34" s="1" t="s">
        <v>41</v>
      </c>
      <c r="AE34" s="1">
        <f>2025-Table1[[#This Row],[Födelseår]]</f>
        <v>94</v>
      </c>
      <c r="AF34" s="1">
        <f>2026-Table1[[#This Row],[Födelseår]]</f>
        <v>95</v>
      </c>
    </row>
    <row r="35" spans="1:32" x14ac:dyDescent="0.3">
      <c r="A35" s="1" t="s">
        <v>315</v>
      </c>
      <c r="C35" s="1" t="s">
        <v>316</v>
      </c>
      <c r="E35" s="1" t="s">
        <v>317</v>
      </c>
      <c r="G35" s="1" t="s">
        <v>318</v>
      </c>
      <c r="H35" s="1" t="s">
        <v>299</v>
      </c>
      <c r="K35" s="1" t="s">
        <v>319</v>
      </c>
      <c r="M35" s="1" t="s">
        <v>320</v>
      </c>
      <c r="N35" s="1" t="s">
        <v>37</v>
      </c>
      <c r="O35" s="1" t="s">
        <v>37</v>
      </c>
      <c r="P35" s="1" t="s">
        <v>38</v>
      </c>
      <c r="Q35" s="1" t="s">
        <v>39</v>
      </c>
      <c r="R35" s="1" t="s">
        <v>321</v>
      </c>
      <c r="S35" s="1">
        <v>1952</v>
      </c>
      <c r="T35" s="1">
        <v>3</v>
      </c>
      <c r="U35" s="1">
        <v>30</v>
      </c>
      <c r="V35" s="1" t="s">
        <v>41</v>
      </c>
      <c r="W35" s="1" t="s">
        <v>304</v>
      </c>
      <c r="X35" s="1" t="s">
        <v>43</v>
      </c>
      <c r="Y35" s="1" t="s">
        <v>322</v>
      </c>
      <c r="Z35" s="1" t="s">
        <v>323</v>
      </c>
      <c r="AA35" s="1" t="s">
        <v>43</v>
      </c>
      <c r="AC35" s="1" t="s">
        <v>46</v>
      </c>
      <c r="AD35" s="1" t="s">
        <v>41</v>
      </c>
      <c r="AE35" s="1">
        <f>2025-Table1[[#This Row],[Födelseår]]</f>
        <v>73</v>
      </c>
      <c r="AF35" s="1">
        <f>2026-Table1[[#This Row],[Födelseår]]</f>
        <v>74</v>
      </c>
    </row>
    <row r="36" spans="1:32" x14ac:dyDescent="0.3">
      <c r="A36" s="1" t="s">
        <v>324</v>
      </c>
      <c r="C36" s="1" t="s">
        <v>232</v>
      </c>
      <c r="E36" s="1" t="s">
        <v>325</v>
      </c>
      <c r="G36" s="1" t="s">
        <v>132</v>
      </c>
      <c r="H36" s="1" t="s">
        <v>34</v>
      </c>
      <c r="J36" s="1" t="s">
        <v>326</v>
      </c>
      <c r="M36" s="1" t="s">
        <v>327</v>
      </c>
      <c r="N36" s="1" t="s">
        <v>37</v>
      </c>
      <c r="O36" s="1" t="s">
        <v>37</v>
      </c>
      <c r="P36" s="1" t="s">
        <v>38</v>
      </c>
      <c r="Q36" s="1" t="s">
        <v>39</v>
      </c>
      <c r="R36" s="1" t="s">
        <v>328</v>
      </c>
      <c r="S36" s="1">
        <v>1947</v>
      </c>
      <c r="T36" s="1">
        <v>12</v>
      </c>
      <c r="U36" s="1">
        <v>6</v>
      </c>
      <c r="V36" s="1" t="s">
        <v>41</v>
      </c>
      <c r="W36" s="1" t="s">
        <v>253</v>
      </c>
      <c r="X36" s="1" t="s">
        <v>43</v>
      </c>
      <c r="Y36" s="1" t="s">
        <v>329</v>
      </c>
      <c r="Z36" s="1" t="s">
        <v>43</v>
      </c>
      <c r="AA36" s="1" t="s">
        <v>43</v>
      </c>
      <c r="AC36" s="1" t="s">
        <v>46</v>
      </c>
      <c r="AD36" s="1" t="s">
        <v>41</v>
      </c>
      <c r="AE36" s="1">
        <f>2025-Table1[[#This Row],[Födelseår]]</f>
        <v>78</v>
      </c>
      <c r="AF36" s="1">
        <f>2026-Table1[[#This Row],[Födelseår]]</f>
        <v>79</v>
      </c>
    </row>
    <row r="37" spans="1:32" x14ac:dyDescent="0.3">
      <c r="A37" s="1" t="s">
        <v>330</v>
      </c>
      <c r="C37" s="1" t="s">
        <v>331</v>
      </c>
      <c r="E37" s="1" t="s">
        <v>332</v>
      </c>
      <c r="G37" s="1" t="s">
        <v>333</v>
      </c>
      <c r="H37" s="1" t="s">
        <v>34</v>
      </c>
      <c r="J37" s="1" t="s">
        <v>334</v>
      </c>
      <c r="M37" s="1" t="s">
        <v>335</v>
      </c>
      <c r="N37" s="1" t="s">
        <v>37</v>
      </c>
      <c r="O37" s="1" t="s">
        <v>37</v>
      </c>
      <c r="P37" s="1" t="s">
        <v>38</v>
      </c>
      <c r="Q37" s="1" t="s">
        <v>39</v>
      </c>
      <c r="R37" s="1" t="s">
        <v>336</v>
      </c>
      <c r="S37" s="1">
        <v>1937</v>
      </c>
      <c r="T37" s="1">
        <v>8</v>
      </c>
      <c r="U37" s="1">
        <v>1</v>
      </c>
      <c r="V37" s="1" t="s">
        <v>41</v>
      </c>
      <c r="W37" s="1" t="s">
        <v>337</v>
      </c>
      <c r="X37" s="1" t="s">
        <v>43</v>
      </c>
      <c r="Y37" s="1" t="s">
        <v>338</v>
      </c>
      <c r="Z37" s="1" t="s">
        <v>43</v>
      </c>
      <c r="AA37" s="1" t="s">
        <v>43</v>
      </c>
      <c r="AC37" s="1" t="s">
        <v>46</v>
      </c>
      <c r="AD37" s="1" t="s">
        <v>41</v>
      </c>
      <c r="AE37" s="1">
        <f>2025-Table1[[#This Row],[Födelseår]]</f>
        <v>88</v>
      </c>
      <c r="AF37" s="1">
        <f>2026-Table1[[#This Row],[Födelseår]]</f>
        <v>89</v>
      </c>
    </row>
    <row r="38" spans="1:32" x14ac:dyDescent="0.3">
      <c r="A38" s="1" t="s">
        <v>339</v>
      </c>
      <c r="C38" s="1" t="s">
        <v>262</v>
      </c>
      <c r="E38" s="1" t="s">
        <v>115</v>
      </c>
      <c r="G38" s="1" t="s">
        <v>227</v>
      </c>
      <c r="H38" s="1" t="s">
        <v>34</v>
      </c>
      <c r="M38" s="1" t="s">
        <v>340</v>
      </c>
      <c r="N38" s="1" t="s">
        <v>37</v>
      </c>
      <c r="O38" s="1" t="s">
        <v>37</v>
      </c>
      <c r="P38" s="1" t="s">
        <v>38</v>
      </c>
      <c r="Q38" s="1" t="s">
        <v>39</v>
      </c>
      <c r="R38" s="2" t="s">
        <v>341</v>
      </c>
      <c r="S38" s="1">
        <v>1955</v>
      </c>
      <c r="T38" s="1">
        <v>9</v>
      </c>
      <c r="U38" s="1">
        <v>24</v>
      </c>
      <c r="V38" s="1" t="s">
        <v>41</v>
      </c>
      <c r="W38" s="1" t="s">
        <v>342</v>
      </c>
      <c r="X38" s="1" t="s">
        <v>43</v>
      </c>
      <c r="Y38" s="1" t="s">
        <v>343</v>
      </c>
      <c r="Z38" s="1" t="s">
        <v>43</v>
      </c>
      <c r="AA38" s="1" t="s">
        <v>43</v>
      </c>
      <c r="AC38" s="1" t="s">
        <v>46</v>
      </c>
      <c r="AD38" s="1" t="s">
        <v>41</v>
      </c>
      <c r="AE38" s="1">
        <f>2025-Table1[[#This Row],[Födelseår]]</f>
        <v>70</v>
      </c>
      <c r="AF38" s="1">
        <f>2026-Table1[[#This Row],[Födelseår]]</f>
        <v>71</v>
      </c>
    </row>
    <row r="39" spans="1:32" x14ac:dyDescent="0.3">
      <c r="A39" s="1" t="s">
        <v>344</v>
      </c>
      <c r="C39" s="1" t="s">
        <v>345</v>
      </c>
      <c r="E39" s="1" t="s">
        <v>346</v>
      </c>
      <c r="G39" s="1" t="s">
        <v>347</v>
      </c>
      <c r="H39" s="1" t="s">
        <v>34</v>
      </c>
      <c r="M39" s="1" t="s">
        <v>348</v>
      </c>
      <c r="N39" s="1" t="s">
        <v>37</v>
      </c>
      <c r="O39" s="1" t="s">
        <v>37</v>
      </c>
      <c r="P39" s="1" t="s">
        <v>38</v>
      </c>
      <c r="Q39" s="1" t="s">
        <v>39</v>
      </c>
      <c r="R39" s="1" t="s">
        <v>43</v>
      </c>
      <c r="S39" s="1">
        <v>1</v>
      </c>
      <c r="T39" s="1">
        <v>1</v>
      </c>
      <c r="U39" s="1">
        <v>1</v>
      </c>
      <c r="V39" s="1" t="s">
        <v>41</v>
      </c>
      <c r="W39" s="1" t="s">
        <v>283</v>
      </c>
      <c r="X39" s="1" t="s">
        <v>43</v>
      </c>
      <c r="Y39" s="1" t="s">
        <v>349</v>
      </c>
      <c r="Z39" s="1" t="s">
        <v>43</v>
      </c>
      <c r="AA39" s="1" t="s">
        <v>43</v>
      </c>
      <c r="AC39" s="1" t="s">
        <v>46</v>
      </c>
      <c r="AD39" s="1" t="s">
        <v>41</v>
      </c>
      <c r="AE39" s="1">
        <f>2025-Table1[[#This Row],[Födelseår]]</f>
        <v>2024</v>
      </c>
      <c r="AF39" s="1">
        <f>2026-Table1[[#This Row],[Födelseår]]</f>
        <v>2025</v>
      </c>
    </row>
    <row r="40" spans="1:32" x14ac:dyDescent="0.3">
      <c r="A40" s="1" t="s">
        <v>350</v>
      </c>
      <c r="C40" s="1" t="s">
        <v>351</v>
      </c>
      <c r="E40" s="1" t="s">
        <v>352</v>
      </c>
      <c r="G40" s="1" t="s">
        <v>353</v>
      </c>
      <c r="H40" s="1" t="s">
        <v>34</v>
      </c>
      <c r="M40" s="1" t="s">
        <v>354</v>
      </c>
      <c r="N40" s="1" t="s">
        <v>37</v>
      </c>
      <c r="O40" s="1" t="s">
        <v>37</v>
      </c>
      <c r="P40" s="1" t="s">
        <v>38</v>
      </c>
      <c r="Q40" s="1" t="s">
        <v>39</v>
      </c>
      <c r="R40" s="1" t="s">
        <v>355</v>
      </c>
      <c r="S40" s="1">
        <v>1956</v>
      </c>
      <c r="T40" s="1">
        <v>12</v>
      </c>
      <c r="U40" s="1">
        <v>21</v>
      </c>
      <c r="V40" s="1" t="s">
        <v>41</v>
      </c>
      <c r="W40" s="1" t="s">
        <v>283</v>
      </c>
      <c r="X40" s="1" t="s">
        <v>43</v>
      </c>
      <c r="Y40" s="1" t="s">
        <v>356</v>
      </c>
      <c r="Z40" s="1" t="s">
        <v>43</v>
      </c>
      <c r="AA40" s="1" t="s">
        <v>43</v>
      </c>
      <c r="AC40" s="1" t="s">
        <v>46</v>
      </c>
      <c r="AD40" s="1" t="s">
        <v>41</v>
      </c>
      <c r="AE40" s="1">
        <f>2025-Table1[[#This Row],[Födelseår]]</f>
        <v>69</v>
      </c>
      <c r="AF40" s="3">
        <f>2026-Table1[[#This Row],[Födelseår]]</f>
        <v>70</v>
      </c>
    </row>
    <row r="41" spans="1:32" x14ac:dyDescent="0.3">
      <c r="A41" s="1" t="s">
        <v>357</v>
      </c>
      <c r="C41" s="1" t="s">
        <v>358</v>
      </c>
      <c r="E41" s="1" t="s">
        <v>359</v>
      </c>
      <c r="G41" s="1" t="s">
        <v>218</v>
      </c>
      <c r="H41" s="1" t="s">
        <v>34</v>
      </c>
      <c r="J41" s="1" t="s">
        <v>360</v>
      </c>
      <c r="M41" s="1" t="s">
        <v>361</v>
      </c>
      <c r="N41" s="1" t="s">
        <v>37</v>
      </c>
      <c r="O41" s="1" t="s">
        <v>37</v>
      </c>
      <c r="P41" s="1" t="s">
        <v>38</v>
      </c>
      <c r="Q41" s="1" t="s">
        <v>39</v>
      </c>
      <c r="R41" s="1" t="s">
        <v>362</v>
      </c>
      <c r="S41" s="1">
        <v>1948</v>
      </c>
      <c r="T41" s="1">
        <v>7</v>
      </c>
      <c r="U41" s="1">
        <v>28</v>
      </c>
      <c r="V41" s="1" t="s">
        <v>41</v>
      </c>
      <c r="W41" s="1" t="s">
        <v>363</v>
      </c>
      <c r="X41" s="1" t="s">
        <v>43</v>
      </c>
      <c r="Y41" s="1" t="s">
        <v>364</v>
      </c>
      <c r="Z41" s="1" t="s">
        <v>365</v>
      </c>
      <c r="AA41" s="1" t="s">
        <v>43</v>
      </c>
      <c r="AC41" s="1" t="s">
        <v>46</v>
      </c>
      <c r="AD41" s="1" t="s">
        <v>41</v>
      </c>
      <c r="AE41" s="1">
        <f>2025-Table1[[#This Row],[Födelseår]]</f>
        <v>77</v>
      </c>
      <c r="AF41" s="1">
        <f>2026-Table1[[#This Row],[Födelseår]]</f>
        <v>78</v>
      </c>
    </row>
    <row r="42" spans="1:32" x14ac:dyDescent="0.3">
      <c r="A42" s="1" t="s">
        <v>366</v>
      </c>
      <c r="C42" s="1" t="s">
        <v>367</v>
      </c>
      <c r="E42" s="1" t="s">
        <v>368</v>
      </c>
      <c r="G42" s="1" t="s">
        <v>33</v>
      </c>
      <c r="H42" s="1" t="s">
        <v>34</v>
      </c>
      <c r="J42" s="1" t="s">
        <v>369</v>
      </c>
      <c r="K42" s="1" t="s">
        <v>370</v>
      </c>
      <c r="M42" s="1" t="s">
        <v>371</v>
      </c>
      <c r="N42" s="1" t="s">
        <v>37</v>
      </c>
      <c r="O42" s="1" t="s">
        <v>37</v>
      </c>
      <c r="P42" s="1" t="s">
        <v>38</v>
      </c>
      <c r="Q42" s="1" t="s">
        <v>39</v>
      </c>
      <c r="R42" s="1" t="s">
        <v>372</v>
      </c>
      <c r="S42" s="1">
        <v>1949</v>
      </c>
      <c r="T42" s="1">
        <v>3</v>
      </c>
      <c r="U42" s="1">
        <v>5</v>
      </c>
      <c r="V42" s="1" t="s">
        <v>41</v>
      </c>
      <c r="W42" s="1" t="s">
        <v>373</v>
      </c>
      <c r="X42" s="1" t="s">
        <v>43</v>
      </c>
      <c r="Y42" s="1" t="s">
        <v>91</v>
      </c>
      <c r="Z42" s="1" t="s">
        <v>374</v>
      </c>
      <c r="AA42" s="1" t="s">
        <v>43</v>
      </c>
      <c r="AC42" s="1" t="s">
        <v>46</v>
      </c>
      <c r="AD42" s="1" t="s">
        <v>41</v>
      </c>
      <c r="AE42" s="1">
        <f>2025-Table1[[#This Row],[Födelseår]]</f>
        <v>76</v>
      </c>
      <c r="AF42" s="1">
        <f>2026-Table1[[#This Row],[Födelseår]]</f>
        <v>77</v>
      </c>
    </row>
    <row r="43" spans="1:32" x14ac:dyDescent="0.3">
      <c r="A43" s="1" t="s">
        <v>375</v>
      </c>
      <c r="C43" s="1" t="s">
        <v>376</v>
      </c>
      <c r="E43" s="1" t="s">
        <v>377</v>
      </c>
      <c r="G43" s="1" t="s">
        <v>124</v>
      </c>
      <c r="H43" s="1" t="s">
        <v>378</v>
      </c>
      <c r="J43" s="1" t="s">
        <v>379</v>
      </c>
      <c r="M43" s="1" t="s">
        <v>380</v>
      </c>
      <c r="N43" s="1" t="s">
        <v>37</v>
      </c>
      <c r="O43" s="1" t="s">
        <v>37</v>
      </c>
      <c r="P43" s="1" t="s">
        <v>38</v>
      </c>
      <c r="Q43" s="1" t="s">
        <v>39</v>
      </c>
      <c r="R43" s="1" t="s">
        <v>381</v>
      </c>
      <c r="S43" s="1">
        <v>1952</v>
      </c>
      <c r="T43" s="1">
        <v>4</v>
      </c>
      <c r="U43" s="1">
        <v>12</v>
      </c>
      <c r="V43" s="1" t="s">
        <v>41</v>
      </c>
      <c r="W43" s="1" t="s">
        <v>71</v>
      </c>
      <c r="X43" s="1" t="s">
        <v>43</v>
      </c>
      <c r="Y43" s="1" t="s">
        <v>382</v>
      </c>
      <c r="Z43" s="1" t="s">
        <v>383</v>
      </c>
      <c r="AA43" s="1" t="s">
        <v>43</v>
      </c>
      <c r="AC43" s="1" t="s">
        <v>46</v>
      </c>
      <c r="AD43" s="1" t="s">
        <v>41</v>
      </c>
      <c r="AE43" s="1">
        <f>2025-Table1[[#This Row],[Födelseår]]</f>
        <v>73</v>
      </c>
      <c r="AF43" s="1">
        <f>2026-Table1[[#This Row],[Födelseår]]</f>
        <v>74</v>
      </c>
    </row>
    <row r="44" spans="1:32" x14ac:dyDescent="0.3">
      <c r="A44" s="1" t="s">
        <v>384</v>
      </c>
      <c r="C44" s="1" t="s">
        <v>385</v>
      </c>
      <c r="E44" s="1" t="s">
        <v>386</v>
      </c>
      <c r="G44" s="1" t="s">
        <v>387</v>
      </c>
      <c r="H44" s="1" t="s">
        <v>34</v>
      </c>
      <c r="K44" s="1" t="s">
        <v>388</v>
      </c>
      <c r="M44" s="1" t="s">
        <v>389</v>
      </c>
      <c r="N44" s="1" t="s">
        <v>37</v>
      </c>
      <c r="O44" s="1" t="s">
        <v>37</v>
      </c>
      <c r="P44" s="1" t="s">
        <v>38</v>
      </c>
      <c r="Q44" s="1" t="s">
        <v>39</v>
      </c>
      <c r="R44" s="1" t="s">
        <v>390</v>
      </c>
      <c r="S44" s="1">
        <v>1948</v>
      </c>
      <c r="T44" s="1">
        <v>1</v>
      </c>
      <c r="U44" s="1">
        <v>25</v>
      </c>
      <c r="V44" s="1" t="s">
        <v>41</v>
      </c>
      <c r="W44" s="1" t="s">
        <v>391</v>
      </c>
      <c r="X44" s="1" t="s">
        <v>43</v>
      </c>
      <c r="Y44" s="1" t="s">
        <v>392</v>
      </c>
      <c r="Z44" s="1" t="s">
        <v>393</v>
      </c>
      <c r="AA44" s="1" t="s">
        <v>43</v>
      </c>
      <c r="AC44" s="1" t="s">
        <v>46</v>
      </c>
      <c r="AD44" s="1" t="s">
        <v>41</v>
      </c>
      <c r="AE44" s="1">
        <f>2025-Table1[[#This Row],[Födelseår]]</f>
        <v>77</v>
      </c>
      <c r="AF44" s="1">
        <f>2026-Table1[[#This Row],[Födelseår]]</f>
        <v>78</v>
      </c>
    </row>
    <row r="45" spans="1:32" x14ac:dyDescent="0.3">
      <c r="A45" s="1" t="s">
        <v>384</v>
      </c>
      <c r="C45" s="1" t="s">
        <v>394</v>
      </c>
      <c r="E45" s="1" t="s">
        <v>395</v>
      </c>
      <c r="G45" s="1" t="s">
        <v>58</v>
      </c>
      <c r="H45" s="1" t="s">
        <v>34</v>
      </c>
      <c r="K45" s="1" t="s">
        <v>396</v>
      </c>
      <c r="M45" s="1" t="s">
        <v>397</v>
      </c>
      <c r="N45" s="1" t="s">
        <v>37</v>
      </c>
      <c r="O45" s="1" t="s">
        <v>37</v>
      </c>
      <c r="P45" s="1" t="s">
        <v>38</v>
      </c>
      <c r="Q45" s="1" t="s">
        <v>39</v>
      </c>
      <c r="R45" s="1" t="s">
        <v>398</v>
      </c>
      <c r="S45" s="1">
        <v>1944</v>
      </c>
      <c r="T45" s="1">
        <v>3</v>
      </c>
      <c r="U45" s="1">
        <v>20</v>
      </c>
      <c r="V45" s="1" t="s">
        <v>41</v>
      </c>
      <c r="W45" s="1" t="s">
        <v>100</v>
      </c>
      <c r="X45" s="1" t="s">
        <v>43</v>
      </c>
      <c r="Y45" s="1" t="s">
        <v>91</v>
      </c>
      <c r="Z45" s="1" t="s">
        <v>399</v>
      </c>
      <c r="AA45" s="1" t="s">
        <v>43</v>
      </c>
      <c r="AC45" s="1" t="s">
        <v>46</v>
      </c>
      <c r="AD45" s="1" t="s">
        <v>41</v>
      </c>
      <c r="AE45" s="1">
        <f>2025-Table1[[#This Row],[Födelseår]]</f>
        <v>81</v>
      </c>
      <c r="AF45" s="1">
        <f>2026-Table1[[#This Row],[Födelseår]]</f>
        <v>82</v>
      </c>
    </row>
    <row r="46" spans="1:32" x14ac:dyDescent="0.3">
      <c r="A46" s="1" t="s">
        <v>400</v>
      </c>
      <c r="C46" s="1" t="s">
        <v>130</v>
      </c>
      <c r="E46" s="1" t="s">
        <v>401</v>
      </c>
      <c r="G46" s="1" t="s">
        <v>402</v>
      </c>
      <c r="H46" s="1" t="s">
        <v>34</v>
      </c>
      <c r="J46" s="1" t="s">
        <v>403</v>
      </c>
      <c r="M46" s="1" t="s">
        <v>404</v>
      </c>
      <c r="N46" s="1" t="s">
        <v>37</v>
      </c>
      <c r="O46" s="1" t="s">
        <v>37</v>
      </c>
      <c r="P46" s="1" t="s">
        <v>38</v>
      </c>
      <c r="Q46" s="1" t="s">
        <v>39</v>
      </c>
      <c r="R46" s="1" t="s">
        <v>405</v>
      </c>
      <c r="S46" s="1">
        <v>1954</v>
      </c>
      <c r="T46" s="1">
        <v>12</v>
      </c>
      <c r="U46" s="1">
        <v>17</v>
      </c>
      <c r="V46" s="1" t="s">
        <v>41</v>
      </c>
      <c r="W46" s="1" t="s">
        <v>171</v>
      </c>
      <c r="X46" s="1" t="s">
        <v>43</v>
      </c>
      <c r="Y46" s="1" t="s">
        <v>172</v>
      </c>
      <c r="Z46" s="1" t="s">
        <v>406</v>
      </c>
      <c r="AA46" s="1" t="s">
        <v>43</v>
      </c>
      <c r="AC46" s="1" t="s">
        <v>46</v>
      </c>
      <c r="AD46" s="1" t="s">
        <v>41</v>
      </c>
      <c r="AE46" s="1">
        <f>2025-Table1[[#This Row],[Födelseår]]</f>
        <v>71</v>
      </c>
      <c r="AF46" s="1">
        <f>2026-Table1[[#This Row],[Födelseår]]</f>
        <v>72</v>
      </c>
    </row>
    <row r="47" spans="1:32" x14ac:dyDescent="0.3">
      <c r="A47" s="1" t="s">
        <v>400</v>
      </c>
      <c r="C47" s="1" t="s">
        <v>407</v>
      </c>
      <c r="E47" s="1" t="s">
        <v>408</v>
      </c>
      <c r="G47" s="1" t="s">
        <v>58</v>
      </c>
      <c r="H47" s="1" t="s">
        <v>34</v>
      </c>
      <c r="K47" s="1" t="s">
        <v>409</v>
      </c>
      <c r="M47" s="1" t="s">
        <v>410</v>
      </c>
      <c r="N47" s="1" t="s">
        <v>37</v>
      </c>
      <c r="O47" s="1" t="s">
        <v>37</v>
      </c>
      <c r="P47" s="1" t="s">
        <v>38</v>
      </c>
      <c r="Q47" s="1" t="s">
        <v>39</v>
      </c>
      <c r="R47" s="1" t="s">
        <v>411</v>
      </c>
      <c r="S47" s="1">
        <v>1937</v>
      </c>
      <c r="T47" s="1">
        <v>10</v>
      </c>
      <c r="U47" s="1">
        <v>19</v>
      </c>
      <c r="V47" s="1" t="s">
        <v>41</v>
      </c>
      <c r="W47" s="1" t="s">
        <v>412</v>
      </c>
      <c r="X47" s="1" t="s">
        <v>43</v>
      </c>
      <c r="Y47" s="1" t="s">
        <v>91</v>
      </c>
      <c r="Z47" s="1" t="s">
        <v>413</v>
      </c>
      <c r="AA47" s="1" t="s">
        <v>43</v>
      </c>
      <c r="AC47" s="1" t="s">
        <v>46</v>
      </c>
      <c r="AD47" s="1" t="s">
        <v>41</v>
      </c>
      <c r="AE47" s="1">
        <f>2025-Table1[[#This Row],[Födelseår]]</f>
        <v>88</v>
      </c>
      <c r="AF47" s="1">
        <f>2026-Table1[[#This Row],[Födelseår]]</f>
        <v>89</v>
      </c>
    </row>
    <row r="48" spans="1:32" x14ac:dyDescent="0.3">
      <c r="A48" s="1" t="s">
        <v>414</v>
      </c>
      <c r="C48" s="1" t="s">
        <v>367</v>
      </c>
      <c r="E48" s="1" t="s">
        <v>415</v>
      </c>
      <c r="G48" s="1" t="s">
        <v>49</v>
      </c>
      <c r="H48" s="1" t="s">
        <v>34</v>
      </c>
      <c r="J48" s="1" t="s">
        <v>416</v>
      </c>
      <c r="M48" s="1" t="s">
        <v>417</v>
      </c>
      <c r="N48" s="1" t="s">
        <v>37</v>
      </c>
      <c r="O48" s="1" t="s">
        <v>37</v>
      </c>
      <c r="P48" s="1" t="s">
        <v>38</v>
      </c>
      <c r="Q48" s="1" t="s">
        <v>39</v>
      </c>
      <c r="R48" s="1" t="s">
        <v>418</v>
      </c>
      <c r="S48" s="1">
        <v>1956</v>
      </c>
      <c r="T48" s="1">
        <v>5</v>
      </c>
      <c r="U48" s="1">
        <v>11</v>
      </c>
      <c r="V48" s="1" t="s">
        <v>41</v>
      </c>
      <c r="W48" s="1" t="s">
        <v>419</v>
      </c>
      <c r="X48" s="1" t="s">
        <v>43</v>
      </c>
      <c r="Y48" s="1" t="s">
        <v>420</v>
      </c>
      <c r="Z48" s="1" t="s">
        <v>421</v>
      </c>
      <c r="AA48" s="1" t="s">
        <v>43</v>
      </c>
      <c r="AC48" s="1" t="s">
        <v>46</v>
      </c>
      <c r="AD48" s="1" t="s">
        <v>41</v>
      </c>
      <c r="AE48" s="1">
        <f>2025-Table1[[#This Row],[Födelseår]]</f>
        <v>69</v>
      </c>
      <c r="AF48" s="3">
        <f>2026-Table1[[#This Row],[Födelseår]]</f>
        <v>70</v>
      </c>
    </row>
    <row r="49" spans="1:32" x14ac:dyDescent="0.3">
      <c r="A49" s="1" t="s">
        <v>422</v>
      </c>
      <c r="C49" s="1" t="s">
        <v>367</v>
      </c>
      <c r="E49" s="1" t="s">
        <v>423</v>
      </c>
      <c r="G49" s="1" t="s">
        <v>96</v>
      </c>
      <c r="H49" s="1" t="s">
        <v>34</v>
      </c>
      <c r="J49" s="1" t="s">
        <v>424</v>
      </c>
      <c r="M49" s="1" t="s">
        <v>425</v>
      </c>
      <c r="N49" s="1" t="s">
        <v>37</v>
      </c>
      <c r="O49" s="1" t="s">
        <v>37</v>
      </c>
      <c r="P49" s="1" t="s">
        <v>38</v>
      </c>
      <c r="Q49" s="1" t="s">
        <v>39</v>
      </c>
      <c r="R49" s="1" t="s">
        <v>426</v>
      </c>
      <c r="S49" s="1">
        <v>1959</v>
      </c>
      <c r="T49" s="1">
        <v>11</v>
      </c>
      <c r="U49" s="1">
        <v>27</v>
      </c>
      <c r="V49" s="1" t="s">
        <v>41</v>
      </c>
      <c r="W49" s="1" t="s">
        <v>427</v>
      </c>
      <c r="X49" s="1" t="s">
        <v>43</v>
      </c>
      <c r="Y49" s="1" t="s">
        <v>428</v>
      </c>
      <c r="Z49" s="1" t="s">
        <v>429</v>
      </c>
      <c r="AA49" s="1" t="s">
        <v>43</v>
      </c>
      <c r="AC49" s="1" t="s">
        <v>46</v>
      </c>
      <c r="AD49" s="1" t="s">
        <v>41</v>
      </c>
      <c r="AE49" s="1">
        <f>2025-Table1[[#This Row],[Födelseår]]</f>
        <v>66</v>
      </c>
      <c r="AF49" s="1">
        <f>2026-Table1[[#This Row],[Födelseår]]</f>
        <v>67</v>
      </c>
    </row>
    <row r="50" spans="1:32" x14ac:dyDescent="0.3">
      <c r="A50" s="1" t="s">
        <v>430</v>
      </c>
      <c r="C50" s="1" t="s">
        <v>431</v>
      </c>
      <c r="E50" s="1" t="s">
        <v>432</v>
      </c>
      <c r="G50" s="1" t="s">
        <v>288</v>
      </c>
      <c r="H50" s="1" t="s">
        <v>34</v>
      </c>
      <c r="M50" s="1" t="s">
        <v>433</v>
      </c>
      <c r="N50" s="1" t="s">
        <v>37</v>
      </c>
      <c r="O50" s="1" t="s">
        <v>37</v>
      </c>
      <c r="P50" s="1" t="s">
        <v>38</v>
      </c>
      <c r="Q50" s="1" t="s">
        <v>39</v>
      </c>
      <c r="R50" s="1" t="s">
        <v>434</v>
      </c>
      <c r="S50" s="1">
        <v>1954</v>
      </c>
      <c r="T50" s="1">
        <v>8</v>
      </c>
      <c r="U50" s="1">
        <v>4</v>
      </c>
      <c r="V50" s="1" t="s">
        <v>41</v>
      </c>
      <c r="W50" s="1" t="s">
        <v>435</v>
      </c>
      <c r="X50" s="1" t="s">
        <v>43</v>
      </c>
      <c r="Y50" s="1" t="s">
        <v>436</v>
      </c>
      <c r="Z50" s="1" t="s">
        <v>437</v>
      </c>
      <c r="AA50" s="1" t="s">
        <v>43</v>
      </c>
      <c r="AC50" s="1" t="s">
        <v>46</v>
      </c>
      <c r="AD50" s="1" t="s">
        <v>41</v>
      </c>
      <c r="AE50" s="1">
        <f>2025-Table1[[#This Row],[Födelseår]]</f>
        <v>71</v>
      </c>
      <c r="AF50" s="1">
        <f>2026-Table1[[#This Row],[Födelseår]]</f>
        <v>72</v>
      </c>
    </row>
    <row r="51" spans="1:32" x14ac:dyDescent="0.3">
      <c r="A51" s="1" t="s">
        <v>438</v>
      </c>
      <c r="C51" s="1" t="s">
        <v>439</v>
      </c>
      <c r="E51" s="1" t="s">
        <v>440</v>
      </c>
      <c r="G51" s="1" t="s">
        <v>86</v>
      </c>
      <c r="H51" s="1" t="s">
        <v>34</v>
      </c>
      <c r="J51" s="1" t="s">
        <v>441</v>
      </c>
      <c r="M51" s="1" t="s">
        <v>442</v>
      </c>
      <c r="N51" s="1" t="s">
        <v>37</v>
      </c>
      <c r="O51" s="1" t="s">
        <v>37</v>
      </c>
      <c r="P51" s="1" t="s">
        <v>38</v>
      </c>
      <c r="Q51" s="1" t="s">
        <v>39</v>
      </c>
      <c r="R51" s="1" t="s">
        <v>443</v>
      </c>
      <c r="S51" s="1">
        <v>1950</v>
      </c>
      <c r="T51" s="1">
        <v>4</v>
      </c>
      <c r="U51" s="1">
        <v>26</v>
      </c>
      <c r="V51" s="1" t="s">
        <v>41</v>
      </c>
      <c r="W51" s="1" t="s">
        <v>444</v>
      </c>
      <c r="X51" s="1" t="s">
        <v>43</v>
      </c>
      <c r="Y51" s="1" t="s">
        <v>445</v>
      </c>
      <c r="Z51" s="1" t="s">
        <v>446</v>
      </c>
      <c r="AA51" s="1" t="s">
        <v>43</v>
      </c>
      <c r="AC51" s="1" t="s">
        <v>46</v>
      </c>
      <c r="AD51" s="1" t="s">
        <v>41</v>
      </c>
      <c r="AE51" s="1">
        <f>2025-Table1[[#This Row],[Födelseår]]</f>
        <v>75</v>
      </c>
      <c r="AF51" s="1">
        <f>2026-Table1[[#This Row],[Födelseår]]</f>
        <v>76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"/>
  <sheetViews>
    <sheetView workbookViewId="0"/>
  </sheetViews>
  <sheetFormatPr defaultColWidth="9.109375" defaultRowHeight="14.4" x14ac:dyDescent="0.3"/>
  <cols>
    <col min="1" max="1" width="15.21875" style="1" customWidth="1"/>
    <col min="2" max="2" width="16.21875" style="1" customWidth="1"/>
    <col min="3" max="3" width="13.21875" style="1" customWidth="1"/>
    <col min="4" max="4" width="9.109375" style="1" customWidth="1"/>
    <col min="5" max="6" width="15.77734375" style="1" customWidth="1"/>
    <col min="7" max="7" width="16.109375" style="1" customWidth="1"/>
    <col min="8" max="8" width="10.5546875" style="1" customWidth="1"/>
    <col min="9" max="9" width="14.88671875" style="1" customWidth="1"/>
    <col min="10" max="10" width="14.5546875" style="1" customWidth="1"/>
    <col min="11" max="11" width="19.5546875" style="1" customWidth="1"/>
    <col min="12" max="12" width="19.109375" style="1" customWidth="1"/>
    <col min="13" max="13" width="13.109375" style="1" customWidth="1"/>
    <col min="14" max="14" width="12.88671875" style="1" customWidth="1"/>
    <col min="15" max="15" width="15.6640625" style="1" customWidth="1"/>
    <col min="16" max="16" width="10.6640625" style="1" customWidth="1"/>
    <col min="17" max="17" width="13.5546875" style="1" customWidth="1"/>
    <col min="18" max="18" width="12.6640625" style="1" customWidth="1"/>
    <col min="19" max="19" width="12.77734375" style="1" customWidth="1"/>
    <col min="20" max="20" width="17.21875" style="1" customWidth="1"/>
    <col min="21" max="21" width="14.33203125" style="1" customWidth="1"/>
    <col min="22" max="22" width="12.5546875" style="1" customWidth="1"/>
    <col min="23" max="23" width="13" style="1" customWidth="1"/>
    <col min="24" max="24" width="11.33203125" style="1" customWidth="1"/>
    <col min="25" max="25" width="14.109375" style="1" customWidth="1"/>
    <col min="26" max="26" width="15.109375" style="1" customWidth="1"/>
    <col min="27" max="27" width="11.88671875" style="1" customWidth="1"/>
    <col min="28" max="28" width="12.77734375" style="1" customWidth="1"/>
    <col min="29" max="29" width="14.33203125" style="1" customWidth="1"/>
    <col min="30" max="30" width="9.109375" style="1" customWidth="1"/>
    <col min="31" max="31" width="18.21875" style="1" customWidth="1"/>
    <col min="32" max="32" width="19.88671875" style="1" customWidth="1"/>
    <col min="33" max="33" width="9.109375" style="1" customWidth="1"/>
    <col min="34" max="16384" width="9.109375" style="1"/>
  </cols>
  <sheetData>
    <row r="1" spans="1:3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447</v>
      </c>
      <c r="AF1" s="1" t="s">
        <v>448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Medlemmar</vt:lpstr>
      <vt:lpstr>Kommande Klubbyte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Anne-Charlotte Fröberg</dc:creator>
  <cp:lastModifiedBy>Anne-Charlotte Fröberg</cp:lastModifiedBy>
  <dcterms:created xsi:type="dcterms:W3CDTF">2025-09-04T17:54:52Z</dcterms:created>
  <dcterms:modified xsi:type="dcterms:W3CDTF">2025-09-04T18:01:45Z</dcterms:modified>
</cp:coreProperties>
</file>